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352" yWindow="36" windowWidth="11688" windowHeight="9156"/>
  </bookViews>
  <sheets>
    <sheet name="05.06.17" sheetId="1" r:id="rId1"/>
  </sheets>
  <definedNames>
    <definedName name="_26" localSheetId="0">#REF!</definedName>
    <definedName name="_26">#REF!</definedName>
    <definedName name="_29.05.17" localSheetId="0">#REF!</definedName>
    <definedName name="_29.05.17">#REF!</definedName>
    <definedName name="asgf67" localSheetId="0">#REF!</definedName>
    <definedName name="asgf67">#REF!</definedName>
    <definedName name="аб" localSheetId="0">#REF!</definedName>
    <definedName name="аб">#REF!</definedName>
    <definedName name="апв" localSheetId="0">#REF!</definedName>
    <definedName name="апв">#REF!</definedName>
    <definedName name="вава" localSheetId="0">#REF!</definedName>
    <definedName name="вава">#REF!</definedName>
    <definedName name="вввв" localSheetId="0">#REF!</definedName>
    <definedName name="вввв">#REF!</definedName>
    <definedName name="выффы" localSheetId="0">#REF!</definedName>
    <definedName name="выффы">#REF!</definedName>
    <definedName name="й" localSheetId="0">#REF!</definedName>
    <definedName name="й">#REF!</definedName>
    <definedName name="ке" localSheetId="0">#REF!</definedName>
    <definedName name="ке">#REF!</definedName>
    <definedName name="кеп" localSheetId="0">#REF!</definedName>
    <definedName name="кеп">#REF!</definedName>
    <definedName name="новое" localSheetId="0">#REF!</definedName>
    <definedName name="новое">#REF!</definedName>
    <definedName name="олролр" localSheetId="0">#REF!</definedName>
    <definedName name="олролр">#REF!</definedName>
    <definedName name="орпо" localSheetId="0">#REF!</definedName>
    <definedName name="орпо">#REF!</definedName>
    <definedName name="параоаоаовкщеоьфцущ" localSheetId="0">#REF!</definedName>
    <definedName name="параоаоаовкщеоьфцущ">#REF!</definedName>
    <definedName name="пр45" localSheetId="0">#REF!</definedName>
    <definedName name="пр45">#REF!</definedName>
    <definedName name="продолжительность" localSheetId="0">#REF!</definedName>
    <definedName name="продолжительность">#REF!</definedName>
    <definedName name="ро" localSheetId="0">#REF!</definedName>
    <definedName name="ро">#REF!</definedName>
  </definedNames>
  <calcPr calcId="144525" iterateDelta="1E-4"/>
</workbook>
</file>

<file path=xl/calcChain.xml><?xml version="1.0" encoding="utf-8"?>
<calcChain xmlns="http://schemas.openxmlformats.org/spreadsheetml/2006/main">
  <c r="K8" i="1" l="1"/>
  <c r="M8" i="1"/>
  <c r="J32" i="1" l="1"/>
  <c r="I32" i="1"/>
  <c r="F32" i="1"/>
  <c r="M32" i="1" s="1"/>
  <c r="E32" i="1"/>
  <c r="D32" i="1"/>
  <c r="C32" i="1"/>
  <c r="M31" i="1"/>
  <c r="K31" i="1"/>
  <c r="H31" i="1"/>
  <c r="G31" i="1"/>
  <c r="M30" i="1"/>
  <c r="K30" i="1"/>
  <c r="H30" i="1"/>
  <c r="G30" i="1"/>
  <c r="M29" i="1"/>
  <c r="K29" i="1"/>
  <c r="H29" i="1"/>
  <c r="G29" i="1"/>
  <c r="M28" i="1"/>
  <c r="K28" i="1"/>
  <c r="H28" i="1"/>
  <c r="G28" i="1"/>
  <c r="M27" i="1"/>
  <c r="K27" i="1"/>
  <c r="H27" i="1"/>
  <c r="G27" i="1"/>
  <c r="M26" i="1"/>
  <c r="K26" i="1"/>
  <c r="H26" i="1"/>
  <c r="G26" i="1"/>
  <c r="M25" i="1"/>
  <c r="K25" i="1"/>
  <c r="H25" i="1"/>
  <c r="G25" i="1"/>
  <c r="M24" i="1"/>
  <c r="K24" i="1"/>
  <c r="H24" i="1"/>
  <c r="G24" i="1"/>
  <c r="M23" i="1"/>
  <c r="K23" i="1"/>
  <c r="H23" i="1"/>
  <c r="G23" i="1"/>
  <c r="M22" i="1"/>
  <c r="K22" i="1"/>
  <c r="H22" i="1"/>
  <c r="G22" i="1"/>
  <c r="M21" i="1"/>
  <c r="K21" i="1"/>
  <c r="H21" i="1"/>
  <c r="G21" i="1"/>
  <c r="M20" i="1"/>
  <c r="K20" i="1"/>
  <c r="H20" i="1"/>
  <c r="G20" i="1"/>
  <c r="M19" i="1"/>
  <c r="K19" i="1"/>
  <c r="H19" i="1"/>
  <c r="G19" i="1"/>
  <c r="M18" i="1"/>
  <c r="K18" i="1"/>
  <c r="H18" i="1"/>
  <c r="G18" i="1"/>
  <c r="M17" i="1"/>
  <c r="K17" i="1"/>
  <c r="H17" i="1"/>
  <c r="G17" i="1"/>
  <c r="M16" i="1"/>
  <c r="K16" i="1"/>
  <c r="H16" i="1"/>
  <c r="G16" i="1"/>
  <c r="M15" i="1"/>
  <c r="K15" i="1"/>
  <c r="H15" i="1"/>
  <c r="G15" i="1"/>
  <c r="M14" i="1"/>
  <c r="K14" i="1"/>
  <c r="H14" i="1"/>
  <c r="G14" i="1"/>
  <c r="M13" i="1"/>
  <c r="K13" i="1"/>
  <c r="H13" i="1"/>
  <c r="G13" i="1"/>
  <c r="M12" i="1"/>
  <c r="K12" i="1"/>
  <c r="H12" i="1"/>
  <c r="G12" i="1"/>
  <c r="M11" i="1"/>
  <c r="K11" i="1"/>
  <c r="H11" i="1"/>
  <c r="G11" i="1"/>
  <c r="M10" i="1"/>
  <c r="K10" i="1"/>
  <c r="H10" i="1"/>
  <c r="G10" i="1"/>
  <c r="M9" i="1"/>
  <c r="K9" i="1"/>
  <c r="H9" i="1"/>
  <c r="G9" i="1"/>
  <c r="H8" i="1"/>
  <c r="G8" i="1"/>
  <c r="M6" i="1"/>
  <c r="K6" i="1"/>
  <c r="H6" i="1"/>
  <c r="G6" i="1"/>
  <c r="M5" i="1"/>
  <c r="K5" i="1"/>
  <c r="H5" i="1"/>
  <c r="G5" i="1"/>
  <c r="G32" i="1" l="1"/>
  <c r="K32" i="1"/>
  <c r="H32" i="1"/>
</calcChain>
</file>

<file path=xl/sharedStrings.xml><?xml version="1.0" encoding="utf-8"?>
<sst xmlns="http://schemas.openxmlformats.org/spreadsheetml/2006/main" count="47" uniqueCount="44">
  <si>
    <t xml:space="preserve">                Динамика численности зарегистрированных безработных граждан </t>
  </si>
  <si>
    <t xml:space="preserve"> </t>
  </si>
  <si>
    <t>Наименование центров занятости</t>
  </si>
  <si>
    <t>На 06.06.16</t>
  </si>
  <si>
    <t>На 01.01.17</t>
  </si>
  <si>
    <t>На 29.05.17</t>
  </si>
  <si>
    <t>На 05.06.17</t>
  </si>
  <si>
    <t>Измене-ние числен-ности по сравнению с начала года</t>
  </si>
  <si>
    <t>Изме-нение за неделю</t>
  </si>
  <si>
    <t>Коли-чество вакан-сий за неделю</t>
  </si>
  <si>
    <t>Коли-чество вакан-сий на дату</t>
  </si>
  <si>
    <t>Уровень регистри-руемой безрабо-тицы на дату</t>
  </si>
  <si>
    <t>ЭАН (факт 2015)</t>
  </si>
  <si>
    <t>Напряжен-ность на одну вакансию безработ-ных граждан на  дату</t>
  </si>
  <si>
    <t>Курганский центр</t>
  </si>
  <si>
    <t>в т.ч. г.Курган</t>
  </si>
  <si>
    <t>Кетовский район</t>
  </si>
  <si>
    <t>Шадринский центр</t>
  </si>
  <si>
    <t>в т.ч. г.Шадринск</t>
  </si>
  <si>
    <t>Шадринский район</t>
  </si>
  <si>
    <t>Альменевский</t>
  </si>
  <si>
    <t>Белозерский</t>
  </si>
  <si>
    <t>Варгашинский</t>
  </si>
  <si>
    <t>Далматовский</t>
  </si>
  <si>
    <t>Звериноголовский</t>
  </si>
  <si>
    <t>Каргапольский</t>
  </si>
  <si>
    <t>Катайский</t>
  </si>
  <si>
    <t>Куртамышский</t>
  </si>
  <si>
    <t>Лебяжьевский</t>
  </si>
  <si>
    <t>Макушинский</t>
  </si>
  <si>
    <t>Мишкинский</t>
  </si>
  <si>
    <t>Мокроусовский</t>
  </si>
  <si>
    <t>Петуховский</t>
  </si>
  <si>
    <t>Половинский</t>
  </si>
  <si>
    <t>Притобольный</t>
  </si>
  <si>
    <t>Сафакулевский</t>
  </si>
  <si>
    <t>Целинный</t>
  </si>
  <si>
    <t>Частоозерский</t>
  </si>
  <si>
    <t>Шатровский</t>
  </si>
  <si>
    <t>Шумихинский</t>
  </si>
  <si>
    <t>Щучанский</t>
  </si>
  <si>
    <t>Юргамышский</t>
  </si>
  <si>
    <t>ОБЛАСТЬ</t>
  </si>
  <si>
    <t>пред. стат.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</si>
</sst>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name val="Arial Cyr"/>
      <charset val="204"/>
    </font>
    <font>
      <sz val="10"/>
      <name val="Arial Cyr"/>
    </font>
    <font>
      <sz val="10"/>
      <color theme="1"/>
      <name val="Arial"/>
      <family val="2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1" fillId="0" borderId="0"/>
    <xf numFmtId="0" fontId="4" fillId="0" borderId="0"/>
    <xf numFmtId="0" fontId="14" fillId="0" borderId="0"/>
  </cellStyleXfs>
  <cellXfs count="46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4" fillId="0" borderId="0" xfId="1" applyFont="1"/>
    <xf numFmtId="0" fontId="4" fillId="0" borderId="0" xfId="1" applyFont="1" applyFill="1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Fill="1" applyBorder="1"/>
    <xf numFmtId="0" fontId="8" fillId="0" borderId="2" xfId="1" applyFont="1" applyBorder="1" applyAlignment="1">
      <alignment horizontal="center"/>
    </xf>
    <xf numFmtId="0" fontId="3" fillId="0" borderId="2" xfId="1" applyFont="1" applyBorder="1"/>
    <xf numFmtId="0" fontId="8" fillId="2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3" borderId="2" xfId="1" applyFont="1" applyFill="1" applyBorder="1"/>
    <xf numFmtId="0" fontId="8" fillId="0" borderId="2" xfId="1" applyFont="1" applyBorder="1"/>
    <xf numFmtId="2" fontId="8" fillId="0" borderId="2" xfId="1" applyNumberFormat="1" applyFont="1" applyBorder="1"/>
    <xf numFmtId="16" fontId="4" fillId="0" borderId="1" xfId="1" applyNumberFormat="1" applyFont="1" applyFill="1" applyBorder="1"/>
    <xf numFmtId="16" fontId="4" fillId="0" borderId="0" xfId="1" applyNumberFormat="1" applyFont="1" applyFill="1"/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/>
    <xf numFmtId="0" fontId="8" fillId="2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3" fillId="0" borderId="1" xfId="1" applyFont="1" applyFill="1" applyBorder="1"/>
    <xf numFmtId="0" fontId="3" fillId="3" borderId="1" xfId="1" applyFont="1" applyFill="1" applyBorder="1" applyAlignment="1">
      <alignment horizontal="center"/>
    </xf>
    <xf numFmtId="0" fontId="3" fillId="0" borderId="0" xfId="1" applyFont="1" applyFill="1" applyBorder="1"/>
    <xf numFmtId="164" fontId="8" fillId="0" borderId="1" xfId="1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4" fontId="8" fillId="4" borderId="1" xfId="1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1" fontId="8" fillId="3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0" xfId="1" applyFont="1" applyBorder="1"/>
    <xf numFmtId="0" fontId="3" fillId="0" borderId="0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3" fillId="0" borderId="1" xfId="1" applyFont="1" applyFill="1" applyBorder="1" applyAlignment="1">
      <alignment vertical="center"/>
    </xf>
  </cellXfs>
  <cellStyles count="14">
    <cellStyle name="normal" xfId="2"/>
    <cellStyle name="Обычный" xfId="0" builtinId="0"/>
    <cellStyle name="Обычный 2" xfId="3"/>
    <cellStyle name="Обычный 2 2" xfId="4"/>
    <cellStyle name="Обычный 2 2 2" xfId="5"/>
    <cellStyle name="Обычный 2 2_районы" xfId="6"/>
    <cellStyle name="Обычный 2_Вахта 2010 год.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Информация по безработным 1" xfId="1"/>
    <cellStyle name="Стиль 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A15" zoomScaleNormal="100" workbookViewId="0">
      <selection sqref="A1:M33"/>
    </sheetView>
  </sheetViews>
  <sheetFormatPr defaultRowHeight="13.2" x14ac:dyDescent="0.25"/>
  <cols>
    <col min="1" max="1" width="4.109375" style="3" customWidth="1"/>
    <col min="2" max="2" width="18.109375" style="3" customWidth="1"/>
    <col min="3" max="3" width="8.88671875" style="3" customWidth="1"/>
    <col min="4" max="6" width="8.6640625" style="3" customWidth="1"/>
    <col min="7" max="7" width="9.44140625" style="3" customWidth="1"/>
    <col min="8" max="8" width="8.33203125" style="3" customWidth="1"/>
    <col min="9" max="9" width="8.88671875" style="3" customWidth="1"/>
    <col min="10" max="10" width="8.6640625" style="3" customWidth="1"/>
    <col min="11" max="11" width="9.109375" style="3" customWidth="1"/>
    <col min="12" max="12" width="9.5546875" style="3" hidden="1" customWidth="1"/>
    <col min="13" max="13" width="9.5546875" style="3" customWidth="1"/>
    <col min="14" max="14" width="8.88671875" style="3"/>
    <col min="15" max="15" width="8.88671875" style="4"/>
    <col min="16" max="256" width="8.88671875" style="3"/>
    <col min="257" max="257" width="4.109375" style="3" customWidth="1"/>
    <col min="258" max="258" width="18.6640625" style="3" customWidth="1"/>
    <col min="259" max="259" width="8.88671875" style="3" customWidth="1"/>
    <col min="260" max="260" width="8.44140625" style="3" customWidth="1"/>
    <col min="261" max="262" width="8.6640625" style="3" customWidth="1"/>
    <col min="263" max="263" width="9" style="3" customWidth="1"/>
    <col min="264" max="264" width="7.109375" style="3" customWidth="1"/>
    <col min="265" max="265" width="8.88671875" style="3" customWidth="1"/>
    <col min="266" max="266" width="8.6640625" style="3" customWidth="1"/>
    <col min="267" max="267" width="9.109375" style="3" customWidth="1"/>
    <col min="268" max="268" width="0" style="3" hidden="1" customWidth="1"/>
    <col min="269" max="269" width="10.88671875" style="3" customWidth="1"/>
    <col min="270" max="512" width="8.88671875" style="3"/>
    <col min="513" max="513" width="4.109375" style="3" customWidth="1"/>
    <col min="514" max="514" width="18.6640625" style="3" customWidth="1"/>
    <col min="515" max="515" width="8.88671875" style="3" customWidth="1"/>
    <col min="516" max="516" width="8.44140625" style="3" customWidth="1"/>
    <col min="517" max="518" width="8.6640625" style="3" customWidth="1"/>
    <col min="519" max="519" width="9" style="3" customWidth="1"/>
    <col min="520" max="520" width="7.109375" style="3" customWidth="1"/>
    <col min="521" max="521" width="8.88671875" style="3" customWidth="1"/>
    <col min="522" max="522" width="8.6640625" style="3" customWidth="1"/>
    <col min="523" max="523" width="9.109375" style="3" customWidth="1"/>
    <col min="524" max="524" width="0" style="3" hidden="1" customWidth="1"/>
    <col min="525" max="525" width="10.88671875" style="3" customWidth="1"/>
    <col min="526" max="768" width="8.88671875" style="3"/>
    <col min="769" max="769" width="4.109375" style="3" customWidth="1"/>
    <col min="770" max="770" width="18.6640625" style="3" customWidth="1"/>
    <col min="771" max="771" width="8.88671875" style="3" customWidth="1"/>
    <col min="772" max="772" width="8.44140625" style="3" customWidth="1"/>
    <col min="773" max="774" width="8.6640625" style="3" customWidth="1"/>
    <col min="775" max="775" width="9" style="3" customWidth="1"/>
    <col min="776" max="776" width="7.109375" style="3" customWidth="1"/>
    <col min="777" max="777" width="8.88671875" style="3" customWidth="1"/>
    <col min="778" max="778" width="8.6640625" style="3" customWidth="1"/>
    <col min="779" max="779" width="9.109375" style="3" customWidth="1"/>
    <col min="780" max="780" width="0" style="3" hidden="1" customWidth="1"/>
    <col min="781" max="781" width="10.88671875" style="3" customWidth="1"/>
    <col min="782" max="1024" width="8.88671875" style="3"/>
    <col min="1025" max="1025" width="4.109375" style="3" customWidth="1"/>
    <col min="1026" max="1026" width="18.6640625" style="3" customWidth="1"/>
    <col min="1027" max="1027" width="8.88671875" style="3" customWidth="1"/>
    <col min="1028" max="1028" width="8.44140625" style="3" customWidth="1"/>
    <col min="1029" max="1030" width="8.6640625" style="3" customWidth="1"/>
    <col min="1031" max="1031" width="9" style="3" customWidth="1"/>
    <col min="1032" max="1032" width="7.109375" style="3" customWidth="1"/>
    <col min="1033" max="1033" width="8.88671875" style="3" customWidth="1"/>
    <col min="1034" max="1034" width="8.6640625" style="3" customWidth="1"/>
    <col min="1035" max="1035" width="9.109375" style="3" customWidth="1"/>
    <col min="1036" max="1036" width="0" style="3" hidden="1" customWidth="1"/>
    <col min="1037" max="1037" width="10.88671875" style="3" customWidth="1"/>
    <col min="1038" max="1280" width="8.88671875" style="3"/>
    <col min="1281" max="1281" width="4.109375" style="3" customWidth="1"/>
    <col min="1282" max="1282" width="18.6640625" style="3" customWidth="1"/>
    <col min="1283" max="1283" width="8.88671875" style="3" customWidth="1"/>
    <col min="1284" max="1284" width="8.44140625" style="3" customWidth="1"/>
    <col min="1285" max="1286" width="8.6640625" style="3" customWidth="1"/>
    <col min="1287" max="1287" width="9" style="3" customWidth="1"/>
    <col min="1288" max="1288" width="7.109375" style="3" customWidth="1"/>
    <col min="1289" max="1289" width="8.88671875" style="3" customWidth="1"/>
    <col min="1290" max="1290" width="8.6640625" style="3" customWidth="1"/>
    <col min="1291" max="1291" width="9.109375" style="3" customWidth="1"/>
    <col min="1292" max="1292" width="0" style="3" hidden="1" customWidth="1"/>
    <col min="1293" max="1293" width="10.88671875" style="3" customWidth="1"/>
    <col min="1294" max="1536" width="8.88671875" style="3"/>
    <col min="1537" max="1537" width="4.109375" style="3" customWidth="1"/>
    <col min="1538" max="1538" width="18.6640625" style="3" customWidth="1"/>
    <col min="1539" max="1539" width="8.88671875" style="3" customWidth="1"/>
    <col min="1540" max="1540" width="8.44140625" style="3" customWidth="1"/>
    <col min="1541" max="1542" width="8.6640625" style="3" customWidth="1"/>
    <col min="1543" max="1543" width="9" style="3" customWidth="1"/>
    <col min="1544" max="1544" width="7.109375" style="3" customWidth="1"/>
    <col min="1545" max="1545" width="8.88671875" style="3" customWidth="1"/>
    <col min="1546" max="1546" width="8.6640625" style="3" customWidth="1"/>
    <col min="1547" max="1547" width="9.109375" style="3" customWidth="1"/>
    <col min="1548" max="1548" width="0" style="3" hidden="1" customWidth="1"/>
    <col min="1549" max="1549" width="10.88671875" style="3" customWidth="1"/>
    <col min="1550" max="1792" width="8.88671875" style="3"/>
    <col min="1793" max="1793" width="4.109375" style="3" customWidth="1"/>
    <col min="1794" max="1794" width="18.6640625" style="3" customWidth="1"/>
    <col min="1795" max="1795" width="8.88671875" style="3" customWidth="1"/>
    <col min="1796" max="1796" width="8.44140625" style="3" customWidth="1"/>
    <col min="1797" max="1798" width="8.6640625" style="3" customWidth="1"/>
    <col min="1799" max="1799" width="9" style="3" customWidth="1"/>
    <col min="1800" max="1800" width="7.109375" style="3" customWidth="1"/>
    <col min="1801" max="1801" width="8.88671875" style="3" customWidth="1"/>
    <col min="1802" max="1802" width="8.6640625" style="3" customWidth="1"/>
    <col min="1803" max="1803" width="9.109375" style="3" customWidth="1"/>
    <col min="1804" max="1804" width="0" style="3" hidden="1" customWidth="1"/>
    <col min="1805" max="1805" width="10.88671875" style="3" customWidth="1"/>
    <col min="1806" max="2048" width="8.88671875" style="3"/>
    <col min="2049" max="2049" width="4.109375" style="3" customWidth="1"/>
    <col min="2050" max="2050" width="18.6640625" style="3" customWidth="1"/>
    <col min="2051" max="2051" width="8.88671875" style="3" customWidth="1"/>
    <col min="2052" max="2052" width="8.44140625" style="3" customWidth="1"/>
    <col min="2053" max="2054" width="8.6640625" style="3" customWidth="1"/>
    <col min="2055" max="2055" width="9" style="3" customWidth="1"/>
    <col min="2056" max="2056" width="7.109375" style="3" customWidth="1"/>
    <col min="2057" max="2057" width="8.88671875" style="3" customWidth="1"/>
    <col min="2058" max="2058" width="8.6640625" style="3" customWidth="1"/>
    <col min="2059" max="2059" width="9.109375" style="3" customWidth="1"/>
    <col min="2060" max="2060" width="0" style="3" hidden="1" customWidth="1"/>
    <col min="2061" max="2061" width="10.88671875" style="3" customWidth="1"/>
    <col min="2062" max="2304" width="8.88671875" style="3"/>
    <col min="2305" max="2305" width="4.109375" style="3" customWidth="1"/>
    <col min="2306" max="2306" width="18.6640625" style="3" customWidth="1"/>
    <col min="2307" max="2307" width="8.88671875" style="3" customWidth="1"/>
    <col min="2308" max="2308" width="8.44140625" style="3" customWidth="1"/>
    <col min="2309" max="2310" width="8.6640625" style="3" customWidth="1"/>
    <col min="2311" max="2311" width="9" style="3" customWidth="1"/>
    <col min="2312" max="2312" width="7.109375" style="3" customWidth="1"/>
    <col min="2313" max="2313" width="8.88671875" style="3" customWidth="1"/>
    <col min="2314" max="2314" width="8.6640625" style="3" customWidth="1"/>
    <col min="2315" max="2315" width="9.109375" style="3" customWidth="1"/>
    <col min="2316" max="2316" width="0" style="3" hidden="1" customWidth="1"/>
    <col min="2317" max="2317" width="10.88671875" style="3" customWidth="1"/>
    <col min="2318" max="2560" width="8.88671875" style="3"/>
    <col min="2561" max="2561" width="4.109375" style="3" customWidth="1"/>
    <col min="2562" max="2562" width="18.6640625" style="3" customWidth="1"/>
    <col min="2563" max="2563" width="8.88671875" style="3" customWidth="1"/>
    <col min="2564" max="2564" width="8.44140625" style="3" customWidth="1"/>
    <col min="2565" max="2566" width="8.6640625" style="3" customWidth="1"/>
    <col min="2567" max="2567" width="9" style="3" customWidth="1"/>
    <col min="2568" max="2568" width="7.109375" style="3" customWidth="1"/>
    <col min="2569" max="2569" width="8.88671875" style="3" customWidth="1"/>
    <col min="2570" max="2570" width="8.6640625" style="3" customWidth="1"/>
    <col min="2571" max="2571" width="9.109375" style="3" customWidth="1"/>
    <col min="2572" max="2572" width="0" style="3" hidden="1" customWidth="1"/>
    <col min="2573" max="2573" width="10.88671875" style="3" customWidth="1"/>
    <col min="2574" max="2816" width="8.88671875" style="3"/>
    <col min="2817" max="2817" width="4.109375" style="3" customWidth="1"/>
    <col min="2818" max="2818" width="18.6640625" style="3" customWidth="1"/>
    <col min="2819" max="2819" width="8.88671875" style="3" customWidth="1"/>
    <col min="2820" max="2820" width="8.44140625" style="3" customWidth="1"/>
    <col min="2821" max="2822" width="8.6640625" style="3" customWidth="1"/>
    <col min="2823" max="2823" width="9" style="3" customWidth="1"/>
    <col min="2824" max="2824" width="7.109375" style="3" customWidth="1"/>
    <col min="2825" max="2825" width="8.88671875" style="3" customWidth="1"/>
    <col min="2826" max="2826" width="8.6640625" style="3" customWidth="1"/>
    <col min="2827" max="2827" width="9.109375" style="3" customWidth="1"/>
    <col min="2828" max="2828" width="0" style="3" hidden="1" customWidth="1"/>
    <col min="2829" max="2829" width="10.88671875" style="3" customWidth="1"/>
    <col min="2830" max="3072" width="8.88671875" style="3"/>
    <col min="3073" max="3073" width="4.109375" style="3" customWidth="1"/>
    <col min="3074" max="3074" width="18.6640625" style="3" customWidth="1"/>
    <col min="3075" max="3075" width="8.88671875" style="3" customWidth="1"/>
    <col min="3076" max="3076" width="8.44140625" style="3" customWidth="1"/>
    <col min="3077" max="3078" width="8.6640625" style="3" customWidth="1"/>
    <col min="3079" max="3079" width="9" style="3" customWidth="1"/>
    <col min="3080" max="3080" width="7.109375" style="3" customWidth="1"/>
    <col min="3081" max="3081" width="8.88671875" style="3" customWidth="1"/>
    <col min="3082" max="3082" width="8.6640625" style="3" customWidth="1"/>
    <col min="3083" max="3083" width="9.109375" style="3" customWidth="1"/>
    <col min="3084" max="3084" width="0" style="3" hidden="1" customWidth="1"/>
    <col min="3085" max="3085" width="10.88671875" style="3" customWidth="1"/>
    <col min="3086" max="3328" width="8.88671875" style="3"/>
    <col min="3329" max="3329" width="4.109375" style="3" customWidth="1"/>
    <col min="3330" max="3330" width="18.6640625" style="3" customWidth="1"/>
    <col min="3331" max="3331" width="8.88671875" style="3" customWidth="1"/>
    <col min="3332" max="3332" width="8.44140625" style="3" customWidth="1"/>
    <col min="3333" max="3334" width="8.6640625" style="3" customWidth="1"/>
    <col min="3335" max="3335" width="9" style="3" customWidth="1"/>
    <col min="3336" max="3336" width="7.109375" style="3" customWidth="1"/>
    <col min="3337" max="3337" width="8.88671875" style="3" customWidth="1"/>
    <col min="3338" max="3338" width="8.6640625" style="3" customWidth="1"/>
    <col min="3339" max="3339" width="9.109375" style="3" customWidth="1"/>
    <col min="3340" max="3340" width="0" style="3" hidden="1" customWidth="1"/>
    <col min="3341" max="3341" width="10.88671875" style="3" customWidth="1"/>
    <col min="3342" max="3584" width="8.88671875" style="3"/>
    <col min="3585" max="3585" width="4.109375" style="3" customWidth="1"/>
    <col min="3586" max="3586" width="18.6640625" style="3" customWidth="1"/>
    <col min="3587" max="3587" width="8.88671875" style="3" customWidth="1"/>
    <col min="3588" max="3588" width="8.44140625" style="3" customWidth="1"/>
    <col min="3589" max="3590" width="8.6640625" style="3" customWidth="1"/>
    <col min="3591" max="3591" width="9" style="3" customWidth="1"/>
    <col min="3592" max="3592" width="7.109375" style="3" customWidth="1"/>
    <col min="3593" max="3593" width="8.88671875" style="3" customWidth="1"/>
    <col min="3594" max="3594" width="8.6640625" style="3" customWidth="1"/>
    <col min="3595" max="3595" width="9.109375" style="3" customWidth="1"/>
    <col min="3596" max="3596" width="0" style="3" hidden="1" customWidth="1"/>
    <col min="3597" max="3597" width="10.88671875" style="3" customWidth="1"/>
    <col min="3598" max="3840" width="8.88671875" style="3"/>
    <col min="3841" max="3841" width="4.109375" style="3" customWidth="1"/>
    <col min="3842" max="3842" width="18.6640625" style="3" customWidth="1"/>
    <col min="3843" max="3843" width="8.88671875" style="3" customWidth="1"/>
    <col min="3844" max="3844" width="8.44140625" style="3" customWidth="1"/>
    <col min="3845" max="3846" width="8.6640625" style="3" customWidth="1"/>
    <col min="3847" max="3847" width="9" style="3" customWidth="1"/>
    <col min="3848" max="3848" width="7.109375" style="3" customWidth="1"/>
    <col min="3849" max="3849" width="8.88671875" style="3" customWidth="1"/>
    <col min="3850" max="3850" width="8.6640625" style="3" customWidth="1"/>
    <col min="3851" max="3851" width="9.109375" style="3" customWidth="1"/>
    <col min="3852" max="3852" width="0" style="3" hidden="1" customWidth="1"/>
    <col min="3853" max="3853" width="10.88671875" style="3" customWidth="1"/>
    <col min="3854" max="4096" width="8.88671875" style="3"/>
    <col min="4097" max="4097" width="4.109375" style="3" customWidth="1"/>
    <col min="4098" max="4098" width="18.6640625" style="3" customWidth="1"/>
    <col min="4099" max="4099" width="8.88671875" style="3" customWidth="1"/>
    <col min="4100" max="4100" width="8.44140625" style="3" customWidth="1"/>
    <col min="4101" max="4102" width="8.6640625" style="3" customWidth="1"/>
    <col min="4103" max="4103" width="9" style="3" customWidth="1"/>
    <col min="4104" max="4104" width="7.109375" style="3" customWidth="1"/>
    <col min="4105" max="4105" width="8.88671875" style="3" customWidth="1"/>
    <col min="4106" max="4106" width="8.6640625" style="3" customWidth="1"/>
    <col min="4107" max="4107" width="9.109375" style="3" customWidth="1"/>
    <col min="4108" max="4108" width="0" style="3" hidden="1" customWidth="1"/>
    <col min="4109" max="4109" width="10.88671875" style="3" customWidth="1"/>
    <col min="4110" max="4352" width="8.88671875" style="3"/>
    <col min="4353" max="4353" width="4.109375" style="3" customWidth="1"/>
    <col min="4354" max="4354" width="18.6640625" style="3" customWidth="1"/>
    <col min="4355" max="4355" width="8.88671875" style="3" customWidth="1"/>
    <col min="4356" max="4356" width="8.44140625" style="3" customWidth="1"/>
    <col min="4357" max="4358" width="8.6640625" style="3" customWidth="1"/>
    <col min="4359" max="4359" width="9" style="3" customWidth="1"/>
    <col min="4360" max="4360" width="7.109375" style="3" customWidth="1"/>
    <col min="4361" max="4361" width="8.88671875" style="3" customWidth="1"/>
    <col min="4362" max="4362" width="8.6640625" style="3" customWidth="1"/>
    <col min="4363" max="4363" width="9.109375" style="3" customWidth="1"/>
    <col min="4364" max="4364" width="0" style="3" hidden="1" customWidth="1"/>
    <col min="4365" max="4365" width="10.88671875" style="3" customWidth="1"/>
    <col min="4366" max="4608" width="8.88671875" style="3"/>
    <col min="4609" max="4609" width="4.109375" style="3" customWidth="1"/>
    <col min="4610" max="4610" width="18.6640625" style="3" customWidth="1"/>
    <col min="4611" max="4611" width="8.88671875" style="3" customWidth="1"/>
    <col min="4612" max="4612" width="8.44140625" style="3" customWidth="1"/>
    <col min="4613" max="4614" width="8.6640625" style="3" customWidth="1"/>
    <col min="4615" max="4615" width="9" style="3" customWidth="1"/>
    <col min="4616" max="4616" width="7.109375" style="3" customWidth="1"/>
    <col min="4617" max="4617" width="8.88671875" style="3" customWidth="1"/>
    <col min="4618" max="4618" width="8.6640625" style="3" customWidth="1"/>
    <col min="4619" max="4619" width="9.109375" style="3" customWidth="1"/>
    <col min="4620" max="4620" width="0" style="3" hidden="1" customWidth="1"/>
    <col min="4621" max="4621" width="10.88671875" style="3" customWidth="1"/>
    <col min="4622" max="4864" width="8.88671875" style="3"/>
    <col min="4865" max="4865" width="4.109375" style="3" customWidth="1"/>
    <col min="4866" max="4866" width="18.6640625" style="3" customWidth="1"/>
    <col min="4867" max="4867" width="8.88671875" style="3" customWidth="1"/>
    <col min="4868" max="4868" width="8.44140625" style="3" customWidth="1"/>
    <col min="4869" max="4870" width="8.6640625" style="3" customWidth="1"/>
    <col min="4871" max="4871" width="9" style="3" customWidth="1"/>
    <col min="4872" max="4872" width="7.109375" style="3" customWidth="1"/>
    <col min="4873" max="4873" width="8.88671875" style="3" customWidth="1"/>
    <col min="4874" max="4874" width="8.6640625" style="3" customWidth="1"/>
    <col min="4875" max="4875" width="9.109375" style="3" customWidth="1"/>
    <col min="4876" max="4876" width="0" style="3" hidden="1" customWidth="1"/>
    <col min="4877" max="4877" width="10.88671875" style="3" customWidth="1"/>
    <col min="4878" max="5120" width="8.88671875" style="3"/>
    <col min="5121" max="5121" width="4.109375" style="3" customWidth="1"/>
    <col min="5122" max="5122" width="18.6640625" style="3" customWidth="1"/>
    <col min="5123" max="5123" width="8.88671875" style="3" customWidth="1"/>
    <col min="5124" max="5124" width="8.44140625" style="3" customWidth="1"/>
    <col min="5125" max="5126" width="8.6640625" style="3" customWidth="1"/>
    <col min="5127" max="5127" width="9" style="3" customWidth="1"/>
    <col min="5128" max="5128" width="7.109375" style="3" customWidth="1"/>
    <col min="5129" max="5129" width="8.88671875" style="3" customWidth="1"/>
    <col min="5130" max="5130" width="8.6640625" style="3" customWidth="1"/>
    <col min="5131" max="5131" width="9.109375" style="3" customWidth="1"/>
    <col min="5132" max="5132" width="0" style="3" hidden="1" customWidth="1"/>
    <col min="5133" max="5133" width="10.88671875" style="3" customWidth="1"/>
    <col min="5134" max="5376" width="8.88671875" style="3"/>
    <col min="5377" max="5377" width="4.109375" style="3" customWidth="1"/>
    <col min="5378" max="5378" width="18.6640625" style="3" customWidth="1"/>
    <col min="5379" max="5379" width="8.88671875" style="3" customWidth="1"/>
    <col min="5380" max="5380" width="8.44140625" style="3" customWidth="1"/>
    <col min="5381" max="5382" width="8.6640625" style="3" customWidth="1"/>
    <col min="5383" max="5383" width="9" style="3" customWidth="1"/>
    <col min="5384" max="5384" width="7.109375" style="3" customWidth="1"/>
    <col min="5385" max="5385" width="8.88671875" style="3" customWidth="1"/>
    <col min="5386" max="5386" width="8.6640625" style="3" customWidth="1"/>
    <col min="5387" max="5387" width="9.109375" style="3" customWidth="1"/>
    <col min="5388" max="5388" width="0" style="3" hidden="1" customWidth="1"/>
    <col min="5389" max="5389" width="10.88671875" style="3" customWidth="1"/>
    <col min="5390" max="5632" width="8.88671875" style="3"/>
    <col min="5633" max="5633" width="4.109375" style="3" customWidth="1"/>
    <col min="5634" max="5634" width="18.6640625" style="3" customWidth="1"/>
    <col min="5635" max="5635" width="8.88671875" style="3" customWidth="1"/>
    <col min="5636" max="5636" width="8.44140625" style="3" customWidth="1"/>
    <col min="5637" max="5638" width="8.6640625" style="3" customWidth="1"/>
    <col min="5639" max="5639" width="9" style="3" customWidth="1"/>
    <col min="5640" max="5640" width="7.109375" style="3" customWidth="1"/>
    <col min="5641" max="5641" width="8.88671875" style="3" customWidth="1"/>
    <col min="5642" max="5642" width="8.6640625" style="3" customWidth="1"/>
    <col min="5643" max="5643" width="9.109375" style="3" customWidth="1"/>
    <col min="5644" max="5644" width="0" style="3" hidden="1" customWidth="1"/>
    <col min="5645" max="5645" width="10.88671875" style="3" customWidth="1"/>
    <col min="5646" max="5888" width="8.88671875" style="3"/>
    <col min="5889" max="5889" width="4.109375" style="3" customWidth="1"/>
    <col min="5890" max="5890" width="18.6640625" style="3" customWidth="1"/>
    <col min="5891" max="5891" width="8.88671875" style="3" customWidth="1"/>
    <col min="5892" max="5892" width="8.44140625" style="3" customWidth="1"/>
    <col min="5893" max="5894" width="8.6640625" style="3" customWidth="1"/>
    <col min="5895" max="5895" width="9" style="3" customWidth="1"/>
    <col min="5896" max="5896" width="7.109375" style="3" customWidth="1"/>
    <col min="5897" max="5897" width="8.88671875" style="3" customWidth="1"/>
    <col min="5898" max="5898" width="8.6640625" style="3" customWidth="1"/>
    <col min="5899" max="5899" width="9.109375" style="3" customWidth="1"/>
    <col min="5900" max="5900" width="0" style="3" hidden="1" customWidth="1"/>
    <col min="5901" max="5901" width="10.88671875" style="3" customWidth="1"/>
    <col min="5902" max="6144" width="8.88671875" style="3"/>
    <col min="6145" max="6145" width="4.109375" style="3" customWidth="1"/>
    <col min="6146" max="6146" width="18.6640625" style="3" customWidth="1"/>
    <col min="6147" max="6147" width="8.88671875" style="3" customWidth="1"/>
    <col min="6148" max="6148" width="8.44140625" style="3" customWidth="1"/>
    <col min="6149" max="6150" width="8.6640625" style="3" customWidth="1"/>
    <col min="6151" max="6151" width="9" style="3" customWidth="1"/>
    <col min="6152" max="6152" width="7.109375" style="3" customWidth="1"/>
    <col min="6153" max="6153" width="8.88671875" style="3" customWidth="1"/>
    <col min="6154" max="6154" width="8.6640625" style="3" customWidth="1"/>
    <col min="6155" max="6155" width="9.109375" style="3" customWidth="1"/>
    <col min="6156" max="6156" width="0" style="3" hidden="1" customWidth="1"/>
    <col min="6157" max="6157" width="10.88671875" style="3" customWidth="1"/>
    <col min="6158" max="6400" width="8.88671875" style="3"/>
    <col min="6401" max="6401" width="4.109375" style="3" customWidth="1"/>
    <col min="6402" max="6402" width="18.6640625" style="3" customWidth="1"/>
    <col min="6403" max="6403" width="8.88671875" style="3" customWidth="1"/>
    <col min="6404" max="6404" width="8.44140625" style="3" customWidth="1"/>
    <col min="6405" max="6406" width="8.6640625" style="3" customWidth="1"/>
    <col min="6407" max="6407" width="9" style="3" customWidth="1"/>
    <col min="6408" max="6408" width="7.109375" style="3" customWidth="1"/>
    <col min="6409" max="6409" width="8.88671875" style="3" customWidth="1"/>
    <col min="6410" max="6410" width="8.6640625" style="3" customWidth="1"/>
    <col min="6411" max="6411" width="9.109375" style="3" customWidth="1"/>
    <col min="6412" max="6412" width="0" style="3" hidden="1" customWidth="1"/>
    <col min="6413" max="6413" width="10.88671875" style="3" customWidth="1"/>
    <col min="6414" max="6656" width="8.88671875" style="3"/>
    <col min="6657" max="6657" width="4.109375" style="3" customWidth="1"/>
    <col min="6658" max="6658" width="18.6640625" style="3" customWidth="1"/>
    <col min="6659" max="6659" width="8.88671875" style="3" customWidth="1"/>
    <col min="6660" max="6660" width="8.44140625" style="3" customWidth="1"/>
    <col min="6661" max="6662" width="8.6640625" style="3" customWidth="1"/>
    <col min="6663" max="6663" width="9" style="3" customWidth="1"/>
    <col min="6664" max="6664" width="7.109375" style="3" customWidth="1"/>
    <col min="6665" max="6665" width="8.88671875" style="3" customWidth="1"/>
    <col min="6666" max="6666" width="8.6640625" style="3" customWidth="1"/>
    <col min="6667" max="6667" width="9.109375" style="3" customWidth="1"/>
    <col min="6668" max="6668" width="0" style="3" hidden="1" customWidth="1"/>
    <col min="6669" max="6669" width="10.88671875" style="3" customWidth="1"/>
    <col min="6670" max="6912" width="8.88671875" style="3"/>
    <col min="6913" max="6913" width="4.109375" style="3" customWidth="1"/>
    <col min="6914" max="6914" width="18.6640625" style="3" customWidth="1"/>
    <col min="6915" max="6915" width="8.88671875" style="3" customWidth="1"/>
    <col min="6916" max="6916" width="8.44140625" style="3" customWidth="1"/>
    <col min="6917" max="6918" width="8.6640625" style="3" customWidth="1"/>
    <col min="6919" max="6919" width="9" style="3" customWidth="1"/>
    <col min="6920" max="6920" width="7.109375" style="3" customWidth="1"/>
    <col min="6921" max="6921" width="8.88671875" style="3" customWidth="1"/>
    <col min="6922" max="6922" width="8.6640625" style="3" customWidth="1"/>
    <col min="6923" max="6923" width="9.109375" style="3" customWidth="1"/>
    <col min="6924" max="6924" width="0" style="3" hidden="1" customWidth="1"/>
    <col min="6925" max="6925" width="10.88671875" style="3" customWidth="1"/>
    <col min="6926" max="7168" width="8.88671875" style="3"/>
    <col min="7169" max="7169" width="4.109375" style="3" customWidth="1"/>
    <col min="7170" max="7170" width="18.6640625" style="3" customWidth="1"/>
    <col min="7171" max="7171" width="8.88671875" style="3" customWidth="1"/>
    <col min="7172" max="7172" width="8.44140625" style="3" customWidth="1"/>
    <col min="7173" max="7174" width="8.6640625" style="3" customWidth="1"/>
    <col min="7175" max="7175" width="9" style="3" customWidth="1"/>
    <col min="7176" max="7176" width="7.109375" style="3" customWidth="1"/>
    <col min="7177" max="7177" width="8.88671875" style="3" customWidth="1"/>
    <col min="7178" max="7178" width="8.6640625" style="3" customWidth="1"/>
    <col min="7179" max="7179" width="9.109375" style="3" customWidth="1"/>
    <col min="7180" max="7180" width="0" style="3" hidden="1" customWidth="1"/>
    <col min="7181" max="7181" width="10.88671875" style="3" customWidth="1"/>
    <col min="7182" max="7424" width="8.88671875" style="3"/>
    <col min="7425" max="7425" width="4.109375" style="3" customWidth="1"/>
    <col min="7426" max="7426" width="18.6640625" style="3" customWidth="1"/>
    <col min="7427" max="7427" width="8.88671875" style="3" customWidth="1"/>
    <col min="7428" max="7428" width="8.44140625" style="3" customWidth="1"/>
    <col min="7429" max="7430" width="8.6640625" style="3" customWidth="1"/>
    <col min="7431" max="7431" width="9" style="3" customWidth="1"/>
    <col min="7432" max="7432" width="7.109375" style="3" customWidth="1"/>
    <col min="7433" max="7433" width="8.88671875" style="3" customWidth="1"/>
    <col min="7434" max="7434" width="8.6640625" style="3" customWidth="1"/>
    <col min="7435" max="7435" width="9.109375" style="3" customWidth="1"/>
    <col min="7436" max="7436" width="0" style="3" hidden="1" customWidth="1"/>
    <col min="7437" max="7437" width="10.88671875" style="3" customWidth="1"/>
    <col min="7438" max="7680" width="8.88671875" style="3"/>
    <col min="7681" max="7681" width="4.109375" style="3" customWidth="1"/>
    <col min="7682" max="7682" width="18.6640625" style="3" customWidth="1"/>
    <col min="7683" max="7683" width="8.88671875" style="3" customWidth="1"/>
    <col min="7684" max="7684" width="8.44140625" style="3" customWidth="1"/>
    <col min="7685" max="7686" width="8.6640625" style="3" customWidth="1"/>
    <col min="7687" max="7687" width="9" style="3" customWidth="1"/>
    <col min="7688" max="7688" width="7.109375" style="3" customWidth="1"/>
    <col min="7689" max="7689" width="8.88671875" style="3" customWidth="1"/>
    <col min="7690" max="7690" width="8.6640625" style="3" customWidth="1"/>
    <col min="7691" max="7691" width="9.109375" style="3" customWidth="1"/>
    <col min="7692" max="7692" width="0" style="3" hidden="1" customWidth="1"/>
    <col min="7693" max="7693" width="10.88671875" style="3" customWidth="1"/>
    <col min="7694" max="7936" width="8.88671875" style="3"/>
    <col min="7937" max="7937" width="4.109375" style="3" customWidth="1"/>
    <col min="7938" max="7938" width="18.6640625" style="3" customWidth="1"/>
    <col min="7939" max="7939" width="8.88671875" style="3" customWidth="1"/>
    <col min="7940" max="7940" width="8.44140625" style="3" customWidth="1"/>
    <col min="7941" max="7942" width="8.6640625" style="3" customWidth="1"/>
    <col min="7943" max="7943" width="9" style="3" customWidth="1"/>
    <col min="7944" max="7944" width="7.109375" style="3" customWidth="1"/>
    <col min="7945" max="7945" width="8.88671875" style="3" customWidth="1"/>
    <col min="7946" max="7946" width="8.6640625" style="3" customWidth="1"/>
    <col min="7947" max="7947" width="9.109375" style="3" customWidth="1"/>
    <col min="7948" max="7948" width="0" style="3" hidden="1" customWidth="1"/>
    <col min="7949" max="7949" width="10.88671875" style="3" customWidth="1"/>
    <col min="7950" max="8192" width="8.88671875" style="3"/>
    <col min="8193" max="8193" width="4.109375" style="3" customWidth="1"/>
    <col min="8194" max="8194" width="18.6640625" style="3" customWidth="1"/>
    <col min="8195" max="8195" width="8.88671875" style="3" customWidth="1"/>
    <col min="8196" max="8196" width="8.44140625" style="3" customWidth="1"/>
    <col min="8197" max="8198" width="8.6640625" style="3" customWidth="1"/>
    <col min="8199" max="8199" width="9" style="3" customWidth="1"/>
    <col min="8200" max="8200" width="7.109375" style="3" customWidth="1"/>
    <col min="8201" max="8201" width="8.88671875" style="3" customWidth="1"/>
    <col min="8202" max="8202" width="8.6640625" style="3" customWidth="1"/>
    <col min="8203" max="8203" width="9.109375" style="3" customWidth="1"/>
    <col min="8204" max="8204" width="0" style="3" hidden="1" customWidth="1"/>
    <col min="8205" max="8205" width="10.88671875" style="3" customWidth="1"/>
    <col min="8206" max="8448" width="8.88671875" style="3"/>
    <col min="8449" max="8449" width="4.109375" style="3" customWidth="1"/>
    <col min="8450" max="8450" width="18.6640625" style="3" customWidth="1"/>
    <col min="8451" max="8451" width="8.88671875" style="3" customWidth="1"/>
    <col min="8452" max="8452" width="8.44140625" style="3" customWidth="1"/>
    <col min="8453" max="8454" width="8.6640625" style="3" customWidth="1"/>
    <col min="8455" max="8455" width="9" style="3" customWidth="1"/>
    <col min="8456" max="8456" width="7.109375" style="3" customWidth="1"/>
    <col min="8457" max="8457" width="8.88671875" style="3" customWidth="1"/>
    <col min="8458" max="8458" width="8.6640625" style="3" customWidth="1"/>
    <col min="8459" max="8459" width="9.109375" style="3" customWidth="1"/>
    <col min="8460" max="8460" width="0" style="3" hidden="1" customWidth="1"/>
    <col min="8461" max="8461" width="10.88671875" style="3" customWidth="1"/>
    <col min="8462" max="8704" width="8.88671875" style="3"/>
    <col min="8705" max="8705" width="4.109375" style="3" customWidth="1"/>
    <col min="8706" max="8706" width="18.6640625" style="3" customWidth="1"/>
    <col min="8707" max="8707" width="8.88671875" style="3" customWidth="1"/>
    <col min="8708" max="8708" width="8.44140625" style="3" customWidth="1"/>
    <col min="8709" max="8710" width="8.6640625" style="3" customWidth="1"/>
    <col min="8711" max="8711" width="9" style="3" customWidth="1"/>
    <col min="8712" max="8712" width="7.109375" style="3" customWidth="1"/>
    <col min="8713" max="8713" width="8.88671875" style="3" customWidth="1"/>
    <col min="8714" max="8714" width="8.6640625" style="3" customWidth="1"/>
    <col min="8715" max="8715" width="9.109375" style="3" customWidth="1"/>
    <col min="8716" max="8716" width="0" style="3" hidden="1" customWidth="1"/>
    <col min="8717" max="8717" width="10.88671875" style="3" customWidth="1"/>
    <col min="8718" max="8960" width="8.88671875" style="3"/>
    <col min="8961" max="8961" width="4.109375" style="3" customWidth="1"/>
    <col min="8962" max="8962" width="18.6640625" style="3" customWidth="1"/>
    <col min="8963" max="8963" width="8.88671875" style="3" customWidth="1"/>
    <col min="8964" max="8964" width="8.44140625" style="3" customWidth="1"/>
    <col min="8965" max="8966" width="8.6640625" style="3" customWidth="1"/>
    <col min="8967" max="8967" width="9" style="3" customWidth="1"/>
    <col min="8968" max="8968" width="7.109375" style="3" customWidth="1"/>
    <col min="8969" max="8969" width="8.88671875" style="3" customWidth="1"/>
    <col min="8970" max="8970" width="8.6640625" style="3" customWidth="1"/>
    <col min="8971" max="8971" width="9.109375" style="3" customWidth="1"/>
    <col min="8972" max="8972" width="0" style="3" hidden="1" customWidth="1"/>
    <col min="8973" max="8973" width="10.88671875" style="3" customWidth="1"/>
    <col min="8974" max="9216" width="8.88671875" style="3"/>
    <col min="9217" max="9217" width="4.109375" style="3" customWidth="1"/>
    <col min="9218" max="9218" width="18.6640625" style="3" customWidth="1"/>
    <col min="9219" max="9219" width="8.88671875" style="3" customWidth="1"/>
    <col min="9220" max="9220" width="8.44140625" style="3" customWidth="1"/>
    <col min="9221" max="9222" width="8.6640625" style="3" customWidth="1"/>
    <col min="9223" max="9223" width="9" style="3" customWidth="1"/>
    <col min="9224" max="9224" width="7.109375" style="3" customWidth="1"/>
    <col min="9225" max="9225" width="8.88671875" style="3" customWidth="1"/>
    <col min="9226" max="9226" width="8.6640625" style="3" customWidth="1"/>
    <col min="9227" max="9227" width="9.109375" style="3" customWidth="1"/>
    <col min="9228" max="9228" width="0" style="3" hidden="1" customWidth="1"/>
    <col min="9229" max="9229" width="10.88671875" style="3" customWidth="1"/>
    <col min="9230" max="9472" width="8.88671875" style="3"/>
    <col min="9473" max="9473" width="4.109375" style="3" customWidth="1"/>
    <col min="9474" max="9474" width="18.6640625" style="3" customWidth="1"/>
    <col min="9475" max="9475" width="8.88671875" style="3" customWidth="1"/>
    <col min="9476" max="9476" width="8.44140625" style="3" customWidth="1"/>
    <col min="9477" max="9478" width="8.6640625" style="3" customWidth="1"/>
    <col min="9479" max="9479" width="9" style="3" customWidth="1"/>
    <col min="9480" max="9480" width="7.109375" style="3" customWidth="1"/>
    <col min="9481" max="9481" width="8.88671875" style="3" customWidth="1"/>
    <col min="9482" max="9482" width="8.6640625" style="3" customWidth="1"/>
    <col min="9483" max="9483" width="9.109375" style="3" customWidth="1"/>
    <col min="9484" max="9484" width="0" style="3" hidden="1" customWidth="1"/>
    <col min="9485" max="9485" width="10.88671875" style="3" customWidth="1"/>
    <col min="9486" max="9728" width="8.88671875" style="3"/>
    <col min="9729" max="9729" width="4.109375" style="3" customWidth="1"/>
    <col min="9730" max="9730" width="18.6640625" style="3" customWidth="1"/>
    <col min="9731" max="9731" width="8.88671875" style="3" customWidth="1"/>
    <col min="9732" max="9732" width="8.44140625" style="3" customWidth="1"/>
    <col min="9733" max="9734" width="8.6640625" style="3" customWidth="1"/>
    <col min="9735" max="9735" width="9" style="3" customWidth="1"/>
    <col min="9736" max="9736" width="7.109375" style="3" customWidth="1"/>
    <col min="9737" max="9737" width="8.88671875" style="3" customWidth="1"/>
    <col min="9738" max="9738" width="8.6640625" style="3" customWidth="1"/>
    <col min="9739" max="9739" width="9.109375" style="3" customWidth="1"/>
    <col min="9740" max="9740" width="0" style="3" hidden="1" customWidth="1"/>
    <col min="9741" max="9741" width="10.88671875" style="3" customWidth="1"/>
    <col min="9742" max="9984" width="8.88671875" style="3"/>
    <col min="9985" max="9985" width="4.109375" style="3" customWidth="1"/>
    <col min="9986" max="9986" width="18.6640625" style="3" customWidth="1"/>
    <col min="9987" max="9987" width="8.88671875" style="3" customWidth="1"/>
    <col min="9988" max="9988" width="8.44140625" style="3" customWidth="1"/>
    <col min="9989" max="9990" width="8.6640625" style="3" customWidth="1"/>
    <col min="9991" max="9991" width="9" style="3" customWidth="1"/>
    <col min="9992" max="9992" width="7.109375" style="3" customWidth="1"/>
    <col min="9993" max="9993" width="8.88671875" style="3" customWidth="1"/>
    <col min="9994" max="9994" width="8.6640625" style="3" customWidth="1"/>
    <col min="9995" max="9995" width="9.109375" style="3" customWidth="1"/>
    <col min="9996" max="9996" width="0" style="3" hidden="1" customWidth="1"/>
    <col min="9997" max="9997" width="10.88671875" style="3" customWidth="1"/>
    <col min="9998" max="10240" width="8.88671875" style="3"/>
    <col min="10241" max="10241" width="4.109375" style="3" customWidth="1"/>
    <col min="10242" max="10242" width="18.6640625" style="3" customWidth="1"/>
    <col min="10243" max="10243" width="8.88671875" style="3" customWidth="1"/>
    <col min="10244" max="10244" width="8.44140625" style="3" customWidth="1"/>
    <col min="10245" max="10246" width="8.6640625" style="3" customWidth="1"/>
    <col min="10247" max="10247" width="9" style="3" customWidth="1"/>
    <col min="10248" max="10248" width="7.109375" style="3" customWidth="1"/>
    <col min="10249" max="10249" width="8.88671875" style="3" customWidth="1"/>
    <col min="10250" max="10250" width="8.6640625" style="3" customWidth="1"/>
    <col min="10251" max="10251" width="9.109375" style="3" customWidth="1"/>
    <col min="10252" max="10252" width="0" style="3" hidden="1" customWidth="1"/>
    <col min="10253" max="10253" width="10.88671875" style="3" customWidth="1"/>
    <col min="10254" max="10496" width="8.88671875" style="3"/>
    <col min="10497" max="10497" width="4.109375" style="3" customWidth="1"/>
    <col min="10498" max="10498" width="18.6640625" style="3" customWidth="1"/>
    <col min="10499" max="10499" width="8.88671875" style="3" customWidth="1"/>
    <col min="10500" max="10500" width="8.44140625" style="3" customWidth="1"/>
    <col min="10501" max="10502" width="8.6640625" style="3" customWidth="1"/>
    <col min="10503" max="10503" width="9" style="3" customWidth="1"/>
    <col min="10504" max="10504" width="7.109375" style="3" customWidth="1"/>
    <col min="10505" max="10505" width="8.88671875" style="3" customWidth="1"/>
    <col min="10506" max="10506" width="8.6640625" style="3" customWidth="1"/>
    <col min="10507" max="10507" width="9.109375" style="3" customWidth="1"/>
    <col min="10508" max="10508" width="0" style="3" hidden="1" customWidth="1"/>
    <col min="10509" max="10509" width="10.88671875" style="3" customWidth="1"/>
    <col min="10510" max="10752" width="8.88671875" style="3"/>
    <col min="10753" max="10753" width="4.109375" style="3" customWidth="1"/>
    <col min="10754" max="10754" width="18.6640625" style="3" customWidth="1"/>
    <col min="10755" max="10755" width="8.88671875" style="3" customWidth="1"/>
    <col min="10756" max="10756" width="8.44140625" style="3" customWidth="1"/>
    <col min="10757" max="10758" width="8.6640625" style="3" customWidth="1"/>
    <col min="10759" max="10759" width="9" style="3" customWidth="1"/>
    <col min="10760" max="10760" width="7.109375" style="3" customWidth="1"/>
    <col min="10761" max="10761" width="8.88671875" style="3" customWidth="1"/>
    <col min="10762" max="10762" width="8.6640625" style="3" customWidth="1"/>
    <col min="10763" max="10763" width="9.109375" style="3" customWidth="1"/>
    <col min="10764" max="10764" width="0" style="3" hidden="1" customWidth="1"/>
    <col min="10765" max="10765" width="10.88671875" style="3" customWidth="1"/>
    <col min="10766" max="11008" width="8.88671875" style="3"/>
    <col min="11009" max="11009" width="4.109375" style="3" customWidth="1"/>
    <col min="11010" max="11010" width="18.6640625" style="3" customWidth="1"/>
    <col min="11011" max="11011" width="8.88671875" style="3" customWidth="1"/>
    <col min="11012" max="11012" width="8.44140625" style="3" customWidth="1"/>
    <col min="11013" max="11014" width="8.6640625" style="3" customWidth="1"/>
    <col min="11015" max="11015" width="9" style="3" customWidth="1"/>
    <col min="11016" max="11016" width="7.109375" style="3" customWidth="1"/>
    <col min="11017" max="11017" width="8.88671875" style="3" customWidth="1"/>
    <col min="11018" max="11018" width="8.6640625" style="3" customWidth="1"/>
    <col min="11019" max="11019" width="9.109375" style="3" customWidth="1"/>
    <col min="11020" max="11020" width="0" style="3" hidden="1" customWidth="1"/>
    <col min="11021" max="11021" width="10.88671875" style="3" customWidth="1"/>
    <col min="11022" max="11264" width="8.88671875" style="3"/>
    <col min="11265" max="11265" width="4.109375" style="3" customWidth="1"/>
    <col min="11266" max="11266" width="18.6640625" style="3" customWidth="1"/>
    <col min="11267" max="11267" width="8.88671875" style="3" customWidth="1"/>
    <col min="11268" max="11268" width="8.44140625" style="3" customWidth="1"/>
    <col min="11269" max="11270" width="8.6640625" style="3" customWidth="1"/>
    <col min="11271" max="11271" width="9" style="3" customWidth="1"/>
    <col min="11272" max="11272" width="7.109375" style="3" customWidth="1"/>
    <col min="11273" max="11273" width="8.88671875" style="3" customWidth="1"/>
    <col min="11274" max="11274" width="8.6640625" style="3" customWidth="1"/>
    <col min="11275" max="11275" width="9.109375" style="3" customWidth="1"/>
    <col min="11276" max="11276" width="0" style="3" hidden="1" customWidth="1"/>
    <col min="11277" max="11277" width="10.88671875" style="3" customWidth="1"/>
    <col min="11278" max="11520" width="8.88671875" style="3"/>
    <col min="11521" max="11521" width="4.109375" style="3" customWidth="1"/>
    <col min="11522" max="11522" width="18.6640625" style="3" customWidth="1"/>
    <col min="11523" max="11523" width="8.88671875" style="3" customWidth="1"/>
    <col min="11524" max="11524" width="8.44140625" style="3" customWidth="1"/>
    <col min="11525" max="11526" width="8.6640625" style="3" customWidth="1"/>
    <col min="11527" max="11527" width="9" style="3" customWidth="1"/>
    <col min="11528" max="11528" width="7.109375" style="3" customWidth="1"/>
    <col min="11529" max="11529" width="8.88671875" style="3" customWidth="1"/>
    <col min="11530" max="11530" width="8.6640625" style="3" customWidth="1"/>
    <col min="11531" max="11531" width="9.109375" style="3" customWidth="1"/>
    <col min="11532" max="11532" width="0" style="3" hidden="1" customWidth="1"/>
    <col min="11533" max="11533" width="10.88671875" style="3" customWidth="1"/>
    <col min="11534" max="11776" width="8.88671875" style="3"/>
    <col min="11777" max="11777" width="4.109375" style="3" customWidth="1"/>
    <col min="11778" max="11778" width="18.6640625" style="3" customWidth="1"/>
    <col min="11779" max="11779" width="8.88671875" style="3" customWidth="1"/>
    <col min="11780" max="11780" width="8.44140625" style="3" customWidth="1"/>
    <col min="11781" max="11782" width="8.6640625" style="3" customWidth="1"/>
    <col min="11783" max="11783" width="9" style="3" customWidth="1"/>
    <col min="11784" max="11784" width="7.109375" style="3" customWidth="1"/>
    <col min="11785" max="11785" width="8.88671875" style="3" customWidth="1"/>
    <col min="11786" max="11786" width="8.6640625" style="3" customWidth="1"/>
    <col min="11787" max="11787" width="9.109375" style="3" customWidth="1"/>
    <col min="11788" max="11788" width="0" style="3" hidden="1" customWidth="1"/>
    <col min="11789" max="11789" width="10.88671875" style="3" customWidth="1"/>
    <col min="11790" max="12032" width="8.88671875" style="3"/>
    <col min="12033" max="12033" width="4.109375" style="3" customWidth="1"/>
    <col min="12034" max="12034" width="18.6640625" style="3" customWidth="1"/>
    <col min="12035" max="12035" width="8.88671875" style="3" customWidth="1"/>
    <col min="12036" max="12036" width="8.44140625" style="3" customWidth="1"/>
    <col min="12037" max="12038" width="8.6640625" style="3" customWidth="1"/>
    <col min="12039" max="12039" width="9" style="3" customWidth="1"/>
    <col min="12040" max="12040" width="7.109375" style="3" customWidth="1"/>
    <col min="12041" max="12041" width="8.88671875" style="3" customWidth="1"/>
    <col min="12042" max="12042" width="8.6640625" style="3" customWidth="1"/>
    <col min="12043" max="12043" width="9.109375" style="3" customWidth="1"/>
    <col min="12044" max="12044" width="0" style="3" hidden="1" customWidth="1"/>
    <col min="12045" max="12045" width="10.88671875" style="3" customWidth="1"/>
    <col min="12046" max="12288" width="8.88671875" style="3"/>
    <col min="12289" max="12289" width="4.109375" style="3" customWidth="1"/>
    <col min="12290" max="12290" width="18.6640625" style="3" customWidth="1"/>
    <col min="12291" max="12291" width="8.88671875" style="3" customWidth="1"/>
    <col min="12292" max="12292" width="8.44140625" style="3" customWidth="1"/>
    <col min="12293" max="12294" width="8.6640625" style="3" customWidth="1"/>
    <col min="12295" max="12295" width="9" style="3" customWidth="1"/>
    <col min="12296" max="12296" width="7.109375" style="3" customWidth="1"/>
    <col min="12297" max="12297" width="8.88671875" style="3" customWidth="1"/>
    <col min="12298" max="12298" width="8.6640625" style="3" customWidth="1"/>
    <col min="12299" max="12299" width="9.109375" style="3" customWidth="1"/>
    <col min="12300" max="12300" width="0" style="3" hidden="1" customWidth="1"/>
    <col min="12301" max="12301" width="10.88671875" style="3" customWidth="1"/>
    <col min="12302" max="12544" width="8.88671875" style="3"/>
    <col min="12545" max="12545" width="4.109375" style="3" customWidth="1"/>
    <col min="12546" max="12546" width="18.6640625" style="3" customWidth="1"/>
    <col min="12547" max="12547" width="8.88671875" style="3" customWidth="1"/>
    <col min="12548" max="12548" width="8.44140625" style="3" customWidth="1"/>
    <col min="12549" max="12550" width="8.6640625" style="3" customWidth="1"/>
    <col min="12551" max="12551" width="9" style="3" customWidth="1"/>
    <col min="12552" max="12552" width="7.109375" style="3" customWidth="1"/>
    <col min="12553" max="12553" width="8.88671875" style="3" customWidth="1"/>
    <col min="12554" max="12554" width="8.6640625" style="3" customWidth="1"/>
    <col min="12555" max="12555" width="9.109375" style="3" customWidth="1"/>
    <col min="12556" max="12556" width="0" style="3" hidden="1" customWidth="1"/>
    <col min="12557" max="12557" width="10.88671875" style="3" customWidth="1"/>
    <col min="12558" max="12800" width="8.88671875" style="3"/>
    <col min="12801" max="12801" width="4.109375" style="3" customWidth="1"/>
    <col min="12802" max="12802" width="18.6640625" style="3" customWidth="1"/>
    <col min="12803" max="12803" width="8.88671875" style="3" customWidth="1"/>
    <col min="12804" max="12804" width="8.44140625" style="3" customWidth="1"/>
    <col min="12805" max="12806" width="8.6640625" style="3" customWidth="1"/>
    <col min="12807" max="12807" width="9" style="3" customWidth="1"/>
    <col min="12808" max="12808" width="7.109375" style="3" customWidth="1"/>
    <col min="12809" max="12809" width="8.88671875" style="3" customWidth="1"/>
    <col min="12810" max="12810" width="8.6640625" style="3" customWidth="1"/>
    <col min="12811" max="12811" width="9.109375" style="3" customWidth="1"/>
    <col min="12812" max="12812" width="0" style="3" hidden="1" customWidth="1"/>
    <col min="12813" max="12813" width="10.88671875" style="3" customWidth="1"/>
    <col min="12814" max="13056" width="8.88671875" style="3"/>
    <col min="13057" max="13057" width="4.109375" style="3" customWidth="1"/>
    <col min="13058" max="13058" width="18.6640625" style="3" customWidth="1"/>
    <col min="13059" max="13059" width="8.88671875" style="3" customWidth="1"/>
    <col min="13060" max="13060" width="8.44140625" style="3" customWidth="1"/>
    <col min="13061" max="13062" width="8.6640625" style="3" customWidth="1"/>
    <col min="13063" max="13063" width="9" style="3" customWidth="1"/>
    <col min="13064" max="13064" width="7.109375" style="3" customWidth="1"/>
    <col min="13065" max="13065" width="8.88671875" style="3" customWidth="1"/>
    <col min="13066" max="13066" width="8.6640625" style="3" customWidth="1"/>
    <col min="13067" max="13067" width="9.109375" style="3" customWidth="1"/>
    <col min="13068" max="13068" width="0" style="3" hidden="1" customWidth="1"/>
    <col min="13069" max="13069" width="10.88671875" style="3" customWidth="1"/>
    <col min="13070" max="13312" width="8.88671875" style="3"/>
    <col min="13313" max="13313" width="4.109375" style="3" customWidth="1"/>
    <col min="13314" max="13314" width="18.6640625" style="3" customWidth="1"/>
    <col min="13315" max="13315" width="8.88671875" style="3" customWidth="1"/>
    <col min="13316" max="13316" width="8.44140625" style="3" customWidth="1"/>
    <col min="13317" max="13318" width="8.6640625" style="3" customWidth="1"/>
    <col min="13319" max="13319" width="9" style="3" customWidth="1"/>
    <col min="13320" max="13320" width="7.109375" style="3" customWidth="1"/>
    <col min="13321" max="13321" width="8.88671875" style="3" customWidth="1"/>
    <col min="13322" max="13322" width="8.6640625" style="3" customWidth="1"/>
    <col min="13323" max="13323" width="9.109375" style="3" customWidth="1"/>
    <col min="13324" max="13324" width="0" style="3" hidden="1" customWidth="1"/>
    <col min="13325" max="13325" width="10.88671875" style="3" customWidth="1"/>
    <col min="13326" max="13568" width="8.88671875" style="3"/>
    <col min="13569" max="13569" width="4.109375" style="3" customWidth="1"/>
    <col min="13570" max="13570" width="18.6640625" style="3" customWidth="1"/>
    <col min="13571" max="13571" width="8.88671875" style="3" customWidth="1"/>
    <col min="13572" max="13572" width="8.44140625" style="3" customWidth="1"/>
    <col min="13573" max="13574" width="8.6640625" style="3" customWidth="1"/>
    <col min="13575" max="13575" width="9" style="3" customWidth="1"/>
    <col min="13576" max="13576" width="7.109375" style="3" customWidth="1"/>
    <col min="13577" max="13577" width="8.88671875" style="3" customWidth="1"/>
    <col min="13578" max="13578" width="8.6640625" style="3" customWidth="1"/>
    <col min="13579" max="13579" width="9.109375" style="3" customWidth="1"/>
    <col min="13580" max="13580" width="0" style="3" hidden="1" customWidth="1"/>
    <col min="13581" max="13581" width="10.88671875" style="3" customWidth="1"/>
    <col min="13582" max="13824" width="8.88671875" style="3"/>
    <col min="13825" max="13825" width="4.109375" style="3" customWidth="1"/>
    <col min="13826" max="13826" width="18.6640625" style="3" customWidth="1"/>
    <col min="13827" max="13827" width="8.88671875" style="3" customWidth="1"/>
    <col min="13828" max="13828" width="8.44140625" style="3" customWidth="1"/>
    <col min="13829" max="13830" width="8.6640625" style="3" customWidth="1"/>
    <col min="13831" max="13831" width="9" style="3" customWidth="1"/>
    <col min="13832" max="13832" width="7.109375" style="3" customWidth="1"/>
    <col min="13833" max="13833" width="8.88671875" style="3" customWidth="1"/>
    <col min="13834" max="13834" width="8.6640625" style="3" customWidth="1"/>
    <col min="13835" max="13835" width="9.109375" style="3" customWidth="1"/>
    <col min="13836" max="13836" width="0" style="3" hidden="1" customWidth="1"/>
    <col min="13837" max="13837" width="10.88671875" style="3" customWidth="1"/>
    <col min="13838" max="14080" width="8.88671875" style="3"/>
    <col min="14081" max="14081" width="4.109375" style="3" customWidth="1"/>
    <col min="14082" max="14082" width="18.6640625" style="3" customWidth="1"/>
    <col min="14083" max="14083" width="8.88671875" style="3" customWidth="1"/>
    <col min="14084" max="14084" width="8.44140625" style="3" customWidth="1"/>
    <col min="14085" max="14086" width="8.6640625" style="3" customWidth="1"/>
    <col min="14087" max="14087" width="9" style="3" customWidth="1"/>
    <col min="14088" max="14088" width="7.109375" style="3" customWidth="1"/>
    <col min="14089" max="14089" width="8.88671875" style="3" customWidth="1"/>
    <col min="14090" max="14090" width="8.6640625" style="3" customWidth="1"/>
    <col min="14091" max="14091" width="9.109375" style="3" customWidth="1"/>
    <col min="14092" max="14092" width="0" style="3" hidden="1" customWidth="1"/>
    <col min="14093" max="14093" width="10.88671875" style="3" customWidth="1"/>
    <col min="14094" max="14336" width="8.88671875" style="3"/>
    <col min="14337" max="14337" width="4.109375" style="3" customWidth="1"/>
    <col min="14338" max="14338" width="18.6640625" style="3" customWidth="1"/>
    <col min="14339" max="14339" width="8.88671875" style="3" customWidth="1"/>
    <col min="14340" max="14340" width="8.44140625" style="3" customWidth="1"/>
    <col min="14341" max="14342" width="8.6640625" style="3" customWidth="1"/>
    <col min="14343" max="14343" width="9" style="3" customWidth="1"/>
    <col min="14344" max="14344" width="7.109375" style="3" customWidth="1"/>
    <col min="14345" max="14345" width="8.88671875" style="3" customWidth="1"/>
    <col min="14346" max="14346" width="8.6640625" style="3" customWidth="1"/>
    <col min="14347" max="14347" width="9.109375" style="3" customWidth="1"/>
    <col min="14348" max="14348" width="0" style="3" hidden="1" customWidth="1"/>
    <col min="14349" max="14349" width="10.88671875" style="3" customWidth="1"/>
    <col min="14350" max="14592" width="8.88671875" style="3"/>
    <col min="14593" max="14593" width="4.109375" style="3" customWidth="1"/>
    <col min="14594" max="14594" width="18.6640625" style="3" customWidth="1"/>
    <col min="14595" max="14595" width="8.88671875" style="3" customWidth="1"/>
    <col min="14596" max="14596" width="8.44140625" style="3" customWidth="1"/>
    <col min="14597" max="14598" width="8.6640625" style="3" customWidth="1"/>
    <col min="14599" max="14599" width="9" style="3" customWidth="1"/>
    <col min="14600" max="14600" width="7.109375" style="3" customWidth="1"/>
    <col min="14601" max="14601" width="8.88671875" style="3" customWidth="1"/>
    <col min="14602" max="14602" width="8.6640625" style="3" customWidth="1"/>
    <col min="14603" max="14603" width="9.109375" style="3" customWidth="1"/>
    <col min="14604" max="14604" width="0" style="3" hidden="1" customWidth="1"/>
    <col min="14605" max="14605" width="10.88671875" style="3" customWidth="1"/>
    <col min="14606" max="14848" width="8.88671875" style="3"/>
    <col min="14849" max="14849" width="4.109375" style="3" customWidth="1"/>
    <col min="14850" max="14850" width="18.6640625" style="3" customWidth="1"/>
    <col min="14851" max="14851" width="8.88671875" style="3" customWidth="1"/>
    <col min="14852" max="14852" width="8.44140625" style="3" customWidth="1"/>
    <col min="14853" max="14854" width="8.6640625" style="3" customWidth="1"/>
    <col min="14855" max="14855" width="9" style="3" customWidth="1"/>
    <col min="14856" max="14856" width="7.109375" style="3" customWidth="1"/>
    <col min="14857" max="14857" width="8.88671875" style="3" customWidth="1"/>
    <col min="14858" max="14858" width="8.6640625" style="3" customWidth="1"/>
    <col min="14859" max="14859" width="9.109375" style="3" customWidth="1"/>
    <col min="14860" max="14860" width="0" style="3" hidden="1" customWidth="1"/>
    <col min="14861" max="14861" width="10.88671875" style="3" customWidth="1"/>
    <col min="14862" max="15104" width="8.88671875" style="3"/>
    <col min="15105" max="15105" width="4.109375" style="3" customWidth="1"/>
    <col min="15106" max="15106" width="18.6640625" style="3" customWidth="1"/>
    <col min="15107" max="15107" width="8.88671875" style="3" customWidth="1"/>
    <col min="15108" max="15108" width="8.44140625" style="3" customWidth="1"/>
    <col min="15109" max="15110" width="8.6640625" style="3" customWidth="1"/>
    <col min="15111" max="15111" width="9" style="3" customWidth="1"/>
    <col min="15112" max="15112" width="7.109375" style="3" customWidth="1"/>
    <col min="15113" max="15113" width="8.88671875" style="3" customWidth="1"/>
    <col min="15114" max="15114" width="8.6640625" style="3" customWidth="1"/>
    <col min="15115" max="15115" width="9.109375" style="3" customWidth="1"/>
    <col min="15116" max="15116" width="0" style="3" hidden="1" customWidth="1"/>
    <col min="15117" max="15117" width="10.88671875" style="3" customWidth="1"/>
    <col min="15118" max="15360" width="8.88671875" style="3"/>
    <col min="15361" max="15361" width="4.109375" style="3" customWidth="1"/>
    <col min="15362" max="15362" width="18.6640625" style="3" customWidth="1"/>
    <col min="15363" max="15363" width="8.88671875" style="3" customWidth="1"/>
    <col min="15364" max="15364" width="8.44140625" style="3" customWidth="1"/>
    <col min="15365" max="15366" width="8.6640625" style="3" customWidth="1"/>
    <col min="15367" max="15367" width="9" style="3" customWidth="1"/>
    <col min="15368" max="15368" width="7.109375" style="3" customWidth="1"/>
    <col min="15369" max="15369" width="8.88671875" style="3" customWidth="1"/>
    <col min="15370" max="15370" width="8.6640625" style="3" customWidth="1"/>
    <col min="15371" max="15371" width="9.109375" style="3" customWidth="1"/>
    <col min="15372" max="15372" width="0" style="3" hidden="1" customWidth="1"/>
    <col min="15373" max="15373" width="10.88671875" style="3" customWidth="1"/>
    <col min="15374" max="15616" width="8.88671875" style="3"/>
    <col min="15617" max="15617" width="4.109375" style="3" customWidth="1"/>
    <col min="15618" max="15618" width="18.6640625" style="3" customWidth="1"/>
    <col min="15619" max="15619" width="8.88671875" style="3" customWidth="1"/>
    <col min="15620" max="15620" width="8.44140625" style="3" customWidth="1"/>
    <col min="15621" max="15622" width="8.6640625" style="3" customWidth="1"/>
    <col min="15623" max="15623" width="9" style="3" customWidth="1"/>
    <col min="15624" max="15624" width="7.109375" style="3" customWidth="1"/>
    <col min="15625" max="15625" width="8.88671875" style="3" customWidth="1"/>
    <col min="15626" max="15626" width="8.6640625" style="3" customWidth="1"/>
    <col min="15627" max="15627" width="9.109375" style="3" customWidth="1"/>
    <col min="15628" max="15628" width="0" style="3" hidden="1" customWidth="1"/>
    <col min="15629" max="15629" width="10.88671875" style="3" customWidth="1"/>
    <col min="15630" max="15872" width="8.88671875" style="3"/>
    <col min="15873" max="15873" width="4.109375" style="3" customWidth="1"/>
    <col min="15874" max="15874" width="18.6640625" style="3" customWidth="1"/>
    <col min="15875" max="15875" width="8.88671875" style="3" customWidth="1"/>
    <col min="15876" max="15876" width="8.44140625" style="3" customWidth="1"/>
    <col min="15877" max="15878" width="8.6640625" style="3" customWidth="1"/>
    <col min="15879" max="15879" width="9" style="3" customWidth="1"/>
    <col min="15880" max="15880" width="7.109375" style="3" customWidth="1"/>
    <col min="15881" max="15881" width="8.88671875" style="3" customWidth="1"/>
    <col min="15882" max="15882" width="8.6640625" style="3" customWidth="1"/>
    <col min="15883" max="15883" width="9.109375" style="3" customWidth="1"/>
    <col min="15884" max="15884" width="0" style="3" hidden="1" customWidth="1"/>
    <col min="15885" max="15885" width="10.88671875" style="3" customWidth="1"/>
    <col min="15886" max="16128" width="8.88671875" style="3"/>
    <col min="16129" max="16129" width="4.109375" style="3" customWidth="1"/>
    <col min="16130" max="16130" width="18.6640625" style="3" customWidth="1"/>
    <col min="16131" max="16131" width="8.88671875" style="3" customWidth="1"/>
    <col min="16132" max="16132" width="8.44140625" style="3" customWidth="1"/>
    <col min="16133" max="16134" width="8.6640625" style="3" customWidth="1"/>
    <col min="16135" max="16135" width="9" style="3" customWidth="1"/>
    <col min="16136" max="16136" width="7.109375" style="3" customWidth="1"/>
    <col min="16137" max="16137" width="8.88671875" style="3" customWidth="1"/>
    <col min="16138" max="16138" width="8.6640625" style="3" customWidth="1"/>
    <col min="16139" max="16139" width="9.109375" style="3" customWidth="1"/>
    <col min="16140" max="16140" width="0" style="3" hidden="1" customWidth="1"/>
    <col min="16141" max="16141" width="10.88671875" style="3" customWidth="1"/>
    <col min="16142" max="16384" width="8.88671875" style="3"/>
  </cols>
  <sheetData>
    <row r="1" spans="1:18" ht="20.25" customHeight="1" x14ac:dyDescent="0.25">
      <c r="A1" s="1"/>
      <c r="B1" s="2" t="s">
        <v>0</v>
      </c>
      <c r="C1" s="2"/>
      <c r="D1" s="1"/>
      <c r="E1" s="1"/>
      <c r="F1" s="1"/>
      <c r="G1" s="1"/>
      <c r="H1" s="1"/>
      <c r="I1" s="1"/>
      <c r="J1" s="1"/>
      <c r="K1" s="1"/>
      <c r="L1" s="3" t="s">
        <v>1</v>
      </c>
    </row>
    <row r="2" spans="1:18" ht="18.75" customHeight="1" x14ac:dyDescent="0.25"/>
    <row r="3" spans="1:18" ht="108.6" customHeight="1" x14ac:dyDescent="0.25">
      <c r="A3" s="5"/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6" t="s">
        <v>13</v>
      </c>
      <c r="P3" s="9"/>
      <c r="Q3" s="9"/>
      <c r="R3" s="9"/>
    </row>
    <row r="4" spans="1:18" ht="21" customHeight="1" x14ac:dyDescent="0.3">
      <c r="A4" s="10">
        <v>1</v>
      </c>
      <c r="B4" s="11" t="s">
        <v>14</v>
      </c>
      <c r="C4" s="12"/>
      <c r="D4" s="12"/>
      <c r="E4" s="12"/>
      <c r="F4" s="12"/>
      <c r="G4" s="13"/>
      <c r="H4" s="14"/>
      <c r="I4" s="15"/>
      <c r="J4" s="15"/>
      <c r="K4" s="16"/>
      <c r="L4" s="17"/>
      <c r="M4" s="16"/>
      <c r="O4" s="18"/>
      <c r="P4" s="9"/>
      <c r="Q4" s="9"/>
      <c r="R4" s="9"/>
    </row>
    <row r="5" spans="1:18" ht="21.75" customHeight="1" x14ac:dyDescent="0.25">
      <c r="A5" s="19"/>
      <c r="B5" s="20" t="s">
        <v>15</v>
      </c>
      <c r="C5" s="21">
        <v>3095</v>
      </c>
      <c r="D5" s="21">
        <v>2813</v>
      </c>
      <c r="E5" s="21">
        <v>2510</v>
      </c>
      <c r="F5" s="21">
        <v>2478</v>
      </c>
      <c r="G5" s="19">
        <f>F5-D5</f>
        <v>-335</v>
      </c>
      <c r="H5" s="22">
        <f t="shared" ref="H5:H32" si="0">F5-E5</f>
        <v>-32</v>
      </c>
      <c r="I5" s="19">
        <v>233</v>
      </c>
      <c r="J5" s="19">
        <v>3434</v>
      </c>
      <c r="K5" s="23">
        <f t="shared" ref="K5:K32" si="1">F5/L5*100</f>
        <v>1.4520268607390219</v>
      </c>
      <c r="L5" s="19">
        <v>170658</v>
      </c>
      <c r="M5" s="23">
        <f t="shared" ref="M5:M31" si="2">F5/J5</f>
        <v>0.72160745486313338</v>
      </c>
      <c r="N5" s="24"/>
      <c r="O5" s="25"/>
      <c r="P5" s="25"/>
      <c r="Q5" s="9"/>
      <c r="R5" s="9"/>
    </row>
    <row r="6" spans="1:18" ht="21.75" customHeight="1" x14ac:dyDescent="0.25">
      <c r="A6" s="19"/>
      <c r="B6" s="20" t="s">
        <v>16</v>
      </c>
      <c r="C6" s="21">
        <v>475</v>
      </c>
      <c r="D6" s="21">
        <v>380</v>
      </c>
      <c r="E6" s="21">
        <v>384</v>
      </c>
      <c r="F6" s="21">
        <v>390</v>
      </c>
      <c r="G6" s="19">
        <f t="shared" ref="G6:G31" si="3">F6-D6</f>
        <v>10</v>
      </c>
      <c r="H6" s="22">
        <f t="shared" si="0"/>
        <v>6</v>
      </c>
      <c r="I6" s="19">
        <v>26</v>
      </c>
      <c r="J6" s="19">
        <v>267</v>
      </c>
      <c r="K6" s="23">
        <f t="shared" si="1"/>
        <v>1.7359565565743789</v>
      </c>
      <c r="L6" s="19">
        <v>22466</v>
      </c>
      <c r="M6" s="23">
        <f t="shared" si="2"/>
        <v>1.4606741573033708</v>
      </c>
      <c r="N6" s="24"/>
      <c r="O6" s="25"/>
      <c r="P6" s="25"/>
      <c r="Q6" s="9"/>
      <c r="R6" s="9"/>
    </row>
    <row r="7" spans="1:18" ht="19.5" customHeight="1" x14ac:dyDescent="0.3">
      <c r="A7" s="19">
        <v>2</v>
      </c>
      <c r="B7" s="26" t="s">
        <v>17</v>
      </c>
      <c r="C7" s="21"/>
      <c r="D7" s="21"/>
      <c r="E7" s="21"/>
      <c r="F7" s="21"/>
      <c r="G7" s="19"/>
      <c r="H7" s="27"/>
      <c r="I7" s="19"/>
      <c r="J7" s="19"/>
      <c r="K7" s="23"/>
      <c r="L7" s="19"/>
      <c r="M7" s="23"/>
      <c r="N7" s="28"/>
      <c r="O7" s="25"/>
      <c r="P7" s="25"/>
      <c r="Q7" s="9"/>
      <c r="R7" s="9"/>
    </row>
    <row r="8" spans="1:18" ht="21.75" customHeight="1" x14ac:dyDescent="0.25">
      <c r="A8" s="19"/>
      <c r="B8" s="20" t="s">
        <v>18</v>
      </c>
      <c r="C8" s="21">
        <v>405</v>
      </c>
      <c r="D8" s="21">
        <v>373</v>
      </c>
      <c r="E8" s="21">
        <v>302</v>
      </c>
      <c r="F8" s="21">
        <v>300</v>
      </c>
      <c r="G8" s="19">
        <f t="shared" si="3"/>
        <v>-73</v>
      </c>
      <c r="H8" s="22">
        <f t="shared" si="0"/>
        <v>-2</v>
      </c>
      <c r="I8" s="19">
        <v>115</v>
      </c>
      <c r="J8" s="19">
        <v>811</v>
      </c>
      <c r="K8" s="29">
        <f t="shared" si="1"/>
        <v>0.79670694462886726</v>
      </c>
      <c r="L8" s="19">
        <v>37655</v>
      </c>
      <c r="M8" s="29">
        <f t="shared" si="2"/>
        <v>0.36991368680641185</v>
      </c>
      <c r="N8" s="24"/>
      <c r="O8" s="25"/>
      <c r="P8" s="25"/>
      <c r="Q8" s="9"/>
      <c r="R8" s="9"/>
    </row>
    <row r="9" spans="1:18" ht="21.75" customHeight="1" x14ac:dyDescent="0.25">
      <c r="A9" s="19"/>
      <c r="B9" s="20" t="s">
        <v>19</v>
      </c>
      <c r="C9" s="21">
        <v>321</v>
      </c>
      <c r="D9" s="21">
        <v>323</v>
      </c>
      <c r="E9" s="21">
        <v>264</v>
      </c>
      <c r="F9" s="21">
        <v>275</v>
      </c>
      <c r="G9" s="19">
        <f t="shared" si="3"/>
        <v>-48</v>
      </c>
      <c r="H9" s="22">
        <f t="shared" si="0"/>
        <v>11</v>
      </c>
      <c r="I9" s="19">
        <v>8</v>
      </c>
      <c r="J9" s="19">
        <v>71</v>
      </c>
      <c r="K9" s="29">
        <f t="shared" si="1"/>
        <v>2.1697964336436799</v>
      </c>
      <c r="L9" s="19">
        <v>12674</v>
      </c>
      <c r="M9" s="29">
        <f t="shared" si="2"/>
        <v>3.8732394366197185</v>
      </c>
      <c r="N9" s="24"/>
      <c r="O9" s="25"/>
      <c r="P9" s="25"/>
      <c r="Q9" s="9"/>
      <c r="R9" s="9"/>
    </row>
    <row r="10" spans="1:18" ht="21.75" customHeight="1" x14ac:dyDescent="0.25">
      <c r="A10" s="19">
        <v>3</v>
      </c>
      <c r="B10" s="20" t="s">
        <v>20</v>
      </c>
      <c r="C10" s="19">
        <v>164</v>
      </c>
      <c r="D10" s="19">
        <v>154</v>
      </c>
      <c r="E10" s="19">
        <v>124</v>
      </c>
      <c r="F10" s="19">
        <v>126</v>
      </c>
      <c r="G10" s="19">
        <f t="shared" si="3"/>
        <v>-28</v>
      </c>
      <c r="H10" s="22">
        <f t="shared" si="0"/>
        <v>2</v>
      </c>
      <c r="I10" s="19">
        <v>6</v>
      </c>
      <c r="J10" s="19">
        <v>36</v>
      </c>
      <c r="K10" s="23">
        <f t="shared" si="1"/>
        <v>2.1791767554479415</v>
      </c>
      <c r="L10" s="19">
        <v>5782</v>
      </c>
      <c r="M10" s="23">
        <f t="shared" si="2"/>
        <v>3.5</v>
      </c>
      <c r="N10" s="24"/>
      <c r="O10" s="25"/>
      <c r="P10" s="25"/>
      <c r="Q10" s="9"/>
      <c r="R10" s="9"/>
    </row>
    <row r="11" spans="1:18" ht="21.75" customHeight="1" x14ac:dyDescent="0.25">
      <c r="A11" s="19">
        <v>4</v>
      </c>
      <c r="B11" s="20" t="s">
        <v>21</v>
      </c>
      <c r="C11" s="30">
        <v>183</v>
      </c>
      <c r="D11" s="30">
        <v>129</v>
      </c>
      <c r="E11" s="30">
        <v>173</v>
      </c>
      <c r="F11" s="30">
        <v>168</v>
      </c>
      <c r="G11" s="19">
        <f t="shared" si="3"/>
        <v>39</v>
      </c>
      <c r="H11" s="22">
        <f t="shared" si="0"/>
        <v>-5</v>
      </c>
      <c r="I11" s="31">
        <v>6</v>
      </c>
      <c r="J11" s="32">
        <v>64</v>
      </c>
      <c r="K11" s="23">
        <f t="shared" si="1"/>
        <v>2.4888888888888889</v>
      </c>
      <c r="L11" s="32">
        <v>6750</v>
      </c>
      <c r="M11" s="23">
        <f t="shared" si="2"/>
        <v>2.625</v>
      </c>
      <c r="N11" s="24"/>
      <c r="O11" s="33"/>
      <c r="P11" s="33"/>
      <c r="Q11" s="9"/>
      <c r="R11" s="9"/>
    </row>
    <row r="12" spans="1:18" ht="21.75" customHeight="1" x14ac:dyDescent="0.25">
      <c r="A12" s="19">
        <v>5</v>
      </c>
      <c r="B12" s="20" t="s">
        <v>22</v>
      </c>
      <c r="C12" s="34">
        <v>164</v>
      </c>
      <c r="D12" s="34">
        <v>121</v>
      </c>
      <c r="E12" s="34">
        <v>141</v>
      </c>
      <c r="F12" s="34">
        <v>137</v>
      </c>
      <c r="G12" s="19">
        <f t="shared" si="3"/>
        <v>16</v>
      </c>
      <c r="H12" s="22">
        <f t="shared" si="0"/>
        <v>-4</v>
      </c>
      <c r="I12" s="32">
        <v>16</v>
      </c>
      <c r="J12" s="32">
        <v>91</v>
      </c>
      <c r="K12" s="23">
        <f t="shared" si="1"/>
        <v>1.6547892257519026</v>
      </c>
      <c r="L12" s="32">
        <v>8279</v>
      </c>
      <c r="M12" s="23">
        <f t="shared" si="2"/>
        <v>1.5054945054945055</v>
      </c>
      <c r="N12" s="24"/>
      <c r="O12" s="33"/>
      <c r="P12" s="33"/>
      <c r="Q12" s="9"/>
      <c r="R12" s="9"/>
    </row>
    <row r="13" spans="1:18" ht="21.75" customHeight="1" x14ac:dyDescent="0.25">
      <c r="A13" s="19">
        <v>6</v>
      </c>
      <c r="B13" s="20" t="s">
        <v>23</v>
      </c>
      <c r="C13" s="31">
        <v>273</v>
      </c>
      <c r="D13" s="31">
        <v>304</v>
      </c>
      <c r="E13" s="31">
        <v>229</v>
      </c>
      <c r="F13" s="31">
        <v>217</v>
      </c>
      <c r="G13" s="19">
        <f t="shared" si="3"/>
        <v>-87</v>
      </c>
      <c r="H13" s="22">
        <f t="shared" si="0"/>
        <v>-12</v>
      </c>
      <c r="I13" s="31">
        <v>47</v>
      </c>
      <c r="J13" s="31">
        <v>176</v>
      </c>
      <c r="K13" s="23">
        <f t="shared" si="1"/>
        <v>1.6138628588427784</v>
      </c>
      <c r="L13" s="32">
        <v>13446</v>
      </c>
      <c r="M13" s="23">
        <f t="shared" si="2"/>
        <v>1.2329545454545454</v>
      </c>
      <c r="N13" s="24"/>
      <c r="O13" s="33"/>
      <c r="P13" s="33"/>
      <c r="Q13" s="9"/>
      <c r="R13" s="9"/>
    </row>
    <row r="14" spans="1:18" ht="21.75" customHeight="1" x14ac:dyDescent="0.25">
      <c r="A14" s="19">
        <v>7</v>
      </c>
      <c r="B14" s="20" t="s">
        <v>24</v>
      </c>
      <c r="C14" s="31">
        <v>243</v>
      </c>
      <c r="D14" s="31">
        <v>248</v>
      </c>
      <c r="E14" s="31">
        <v>213</v>
      </c>
      <c r="F14" s="31">
        <v>213</v>
      </c>
      <c r="G14" s="19">
        <f t="shared" si="3"/>
        <v>-35</v>
      </c>
      <c r="H14" s="22">
        <f t="shared" si="0"/>
        <v>0</v>
      </c>
      <c r="I14" s="31">
        <v>3</v>
      </c>
      <c r="J14" s="32">
        <v>16</v>
      </c>
      <c r="K14" s="23">
        <f t="shared" si="1"/>
        <v>5.8710033076074977</v>
      </c>
      <c r="L14" s="32">
        <v>3628</v>
      </c>
      <c r="M14" s="23">
        <f t="shared" si="2"/>
        <v>13.3125</v>
      </c>
      <c r="N14" s="24"/>
      <c r="O14" s="35"/>
      <c r="P14" s="35"/>
      <c r="Q14" s="9"/>
      <c r="R14" s="9"/>
    </row>
    <row r="15" spans="1:18" ht="21.75" customHeight="1" x14ac:dyDescent="0.25">
      <c r="A15" s="19">
        <v>8</v>
      </c>
      <c r="B15" s="20" t="s">
        <v>25</v>
      </c>
      <c r="C15" s="31">
        <v>171</v>
      </c>
      <c r="D15" s="31">
        <v>168</v>
      </c>
      <c r="E15" s="31">
        <v>132</v>
      </c>
      <c r="F15" s="31">
        <v>134</v>
      </c>
      <c r="G15" s="19">
        <f t="shared" si="3"/>
        <v>-34</v>
      </c>
      <c r="H15" s="22">
        <f t="shared" si="0"/>
        <v>2</v>
      </c>
      <c r="I15" s="31">
        <v>27</v>
      </c>
      <c r="J15" s="31">
        <v>182</v>
      </c>
      <c r="K15" s="36">
        <f t="shared" si="1"/>
        <v>1.0722573417620229</v>
      </c>
      <c r="L15" s="32">
        <v>12497</v>
      </c>
      <c r="M15" s="23">
        <f t="shared" si="2"/>
        <v>0.73626373626373631</v>
      </c>
      <c r="N15" s="24"/>
      <c r="O15" s="33"/>
      <c r="P15" s="33"/>
      <c r="Q15" s="9"/>
      <c r="R15" s="9"/>
    </row>
    <row r="16" spans="1:18" ht="21.75" customHeight="1" x14ac:dyDescent="0.25">
      <c r="A16" s="19">
        <v>9</v>
      </c>
      <c r="B16" s="20" t="s">
        <v>26</v>
      </c>
      <c r="C16" s="34">
        <v>294</v>
      </c>
      <c r="D16" s="34">
        <v>285</v>
      </c>
      <c r="E16" s="34">
        <v>224</v>
      </c>
      <c r="F16" s="34">
        <v>222</v>
      </c>
      <c r="G16" s="19">
        <f t="shared" si="3"/>
        <v>-63</v>
      </c>
      <c r="H16" s="22">
        <f t="shared" si="0"/>
        <v>-2</v>
      </c>
      <c r="I16" s="31">
        <v>52</v>
      </c>
      <c r="J16" s="31">
        <v>189</v>
      </c>
      <c r="K16" s="23">
        <f t="shared" si="1"/>
        <v>2.0794304983139753</v>
      </c>
      <c r="L16" s="32">
        <v>10676</v>
      </c>
      <c r="M16" s="23">
        <f t="shared" si="2"/>
        <v>1.1746031746031746</v>
      </c>
      <c r="N16" s="24"/>
      <c r="O16" s="33"/>
      <c r="P16" s="35"/>
      <c r="Q16" s="9"/>
      <c r="R16" s="9"/>
    </row>
    <row r="17" spans="1:24" ht="21.75" customHeight="1" x14ac:dyDescent="0.25">
      <c r="A17" s="19">
        <v>10</v>
      </c>
      <c r="B17" s="20" t="s">
        <v>27</v>
      </c>
      <c r="C17" s="34">
        <v>444</v>
      </c>
      <c r="D17" s="34">
        <v>290</v>
      </c>
      <c r="E17" s="34">
        <v>385</v>
      </c>
      <c r="F17" s="34">
        <v>381</v>
      </c>
      <c r="G17" s="19">
        <f t="shared" si="3"/>
        <v>91</v>
      </c>
      <c r="H17" s="22">
        <f t="shared" si="0"/>
        <v>-4</v>
      </c>
      <c r="I17" s="31">
        <v>53</v>
      </c>
      <c r="J17" s="31">
        <v>166</v>
      </c>
      <c r="K17" s="23">
        <f t="shared" si="1"/>
        <v>3.0199746353836399</v>
      </c>
      <c r="L17" s="32">
        <v>12616</v>
      </c>
      <c r="M17" s="23">
        <f t="shared" si="2"/>
        <v>2.2951807228915664</v>
      </c>
      <c r="N17" s="24"/>
      <c r="O17" s="33"/>
      <c r="P17" s="33" t="s">
        <v>1</v>
      </c>
      <c r="Q17" s="9"/>
      <c r="R17" s="9"/>
    </row>
    <row r="18" spans="1:24" ht="21.75" customHeight="1" x14ac:dyDescent="0.25">
      <c r="A18" s="19">
        <v>11</v>
      </c>
      <c r="B18" s="20" t="s">
        <v>28</v>
      </c>
      <c r="C18" s="32">
        <v>137</v>
      </c>
      <c r="D18" s="32">
        <v>131</v>
      </c>
      <c r="E18" s="32">
        <v>136</v>
      </c>
      <c r="F18" s="32">
        <v>144</v>
      </c>
      <c r="G18" s="19">
        <f t="shared" si="3"/>
        <v>13</v>
      </c>
      <c r="H18" s="22">
        <f t="shared" si="0"/>
        <v>8</v>
      </c>
      <c r="I18" s="31">
        <v>7</v>
      </c>
      <c r="J18" s="31">
        <v>79</v>
      </c>
      <c r="K18" s="23">
        <f t="shared" si="1"/>
        <v>2.1006564551422318</v>
      </c>
      <c r="L18" s="32">
        <v>6855</v>
      </c>
      <c r="M18" s="23">
        <f t="shared" si="2"/>
        <v>1.8227848101265822</v>
      </c>
      <c r="N18" s="24"/>
      <c r="O18" s="33"/>
      <c r="P18" s="33"/>
      <c r="Q18" s="9"/>
      <c r="R18" s="9"/>
    </row>
    <row r="19" spans="1:24" ht="21.75" customHeight="1" x14ac:dyDescent="0.25">
      <c r="A19" s="19">
        <v>12</v>
      </c>
      <c r="B19" s="20" t="s">
        <v>29</v>
      </c>
      <c r="C19" s="32">
        <v>163</v>
      </c>
      <c r="D19" s="32">
        <v>162</v>
      </c>
      <c r="E19" s="32">
        <v>133</v>
      </c>
      <c r="F19" s="32">
        <v>133</v>
      </c>
      <c r="G19" s="19">
        <f t="shared" si="3"/>
        <v>-29</v>
      </c>
      <c r="H19" s="22">
        <f t="shared" si="0"/>
        <v>0</v>
      </c>
      <c r="I19" s="32">
        <v>6</v>
      </c>
      <c r="J19" s="32">
        <v>117</v>
      </c>
      <c r="K19" s="23">
        <f t="shared" si="1"/>
        <v>2.0231213872832372</v>
      </c>
      <c r="L19" s="32">
        <v>6574</v>
      </c>
      <c r="M19" s="23">
        <f t="shared" si="2"/>
        <v>1.1367521367521367</v>
      </c>
      <c r="N19" s="24"/>
      <c r="O19" s="33"/>
      <c r="P19" s="33"/>
      <c r="Q19" s="9"/>
      <c r="R19" s="9"/>
    </row>
    <row r="20" spans="1:24" ht="21.75" customHeight="1" x14ac:dyDescent="0.25">
      <c r="A20" s="19">
        <v>13</v>
      </c>
      <c r="B20" s="20" t="s">
        <v>30</v>
      </c>
      <c r="C20" s="32">
        <v>195</v>
      </c>
      <c r="D20" s="32">
        <v>169</v>
      </c>
      <c r="E20" s="32">
        <v>164</v>
      </c>
      <c r="F20" s="32">
        <v>155</v>
      </c>
      <c r="G20" s="19">
        <f t="shared" si="3"/>
        <v>-14</v>
      </c>
      <c r="H20" s="22">
        <f t="shared" si="0"/>
        <v>-9</v>
      </c>
      <c r="I20" s="31">
        <v>11</v>
      </c>
      <c r="J20" s="31">
        <v>67</v>
      </c>
      <c r="K20" s="23">
        <f t="shared" si="1"/>
        <v>2.2013918477488992</v>
      </c>
      <c r="L20" s="32">
        <v>7041</v>
      </c>
      <c r="M20" s="23">
        <f t="shared" si="2"/>
        <v>2.3134328358208953</v>
      </c>
      <c r="N20" s="24"/>
      <c r="O20" s="33"/>
      <c r="P20" s="33"/>
      <c r="Q20" s="9"/>
      <c r="R20" s="9"/>
    </row>
    <row r="21" spans="1:24" ht="21.75" customHeight="1" x14ac:dyDescent="0.25">
      <c r="A21" s="19">
        <v>14</v>
      </c>
      <c r="B21" s="20" t="s">
        <v>31</v>
      </c>
      <c r="C21" s="31">
        <v>108</v>
      </c>
      <c r="D21" s="31">
        <v>71</v>
      </c>
      <c r="E21" s="31">
        <v>101</v>
      </c>
      <c r="F21" s="31">
        <v>116</v>
      </c>
      <c r="G21" s="19">
        <f t="shared" si="3"/>
        <v>45</v>
      </c>
      <c r="H21" s="22">
        <f t="shared" si="0"/>
        <v>15</v>
      </c>
      <c r="I21" s="31">
        <v>30</v>
      </c>
      <c r="J21" s="31">
        <v>67</v>
      </c>
      <c r="K21" s="23">
        <f t="shared" si="1"/>
        <v>1.976486624637928</v>
      </c>
      <c r="L21" s="32">
        <v>5869</v>
      </c>
      <c r="M21" s="23">
        <f t="shared" si="2"/>
        <v>1.7313432835820894</v>
      </c>
      <c r="N21" s="24"/>
      <c r="O21" s="35"/>
      <c r="P21" s="35"/>
      <c r="Q21" s="9"/>
      <c r="R21" s="9"/>
    </row>
    <row r="22" spans="1:24" ht="21.75" customHeight="1" x14ac:dyDescent="0.25">
      <c r="A22" s="19">
        <v>15</v>
      </c>
      <c r="B22" s="20" t="s">
        <v>32</v>
      </c>
      <c r="C22" s="31">
        <v>123</v>
      </c>
      <c r="D22" s="31">
        <v>94</v>
      </c>
      <c r="E22" s="31">
        <v>116</v>
      </c>
      <c r="F22" s="31">
        <v>117</v>
      </c>
      <c r="G22" s="19">
        <f t="shared" si="3"/>
        <v>23</v>
      </c>
      <c r="H22" s="22">
        <f t="shared" si="0"/>
        <v>1</v>
      </c>
      <c r="I22" s="31">
        <v>10</v>
      </c>
      <c r="J22" s="31">
        <v>97</v>
      </c>
      <c r="K22" s="23">
        <f t="shared" si="1"/>
        <v>1.4652473387601754</v>
      </c>
      <c r="L22" s="32">
        <v>7985</v>
      </c>
      <c r="M22" s="23">
        <f t="shared" si="2"/>
        <v>1.2061855670103092</v>
      </c>
      <c r="N22" s="24"/>
      <c r="O22" s="33"/>
      <c r="P22" s="33"/>
      <c r="Q22" s="9"/>
      <c r="R22" s="9"/>
    </row>
    <row r="23" spans="1:24" ht="21.75" customHeight="1" x14ac:dyDescent="0.25">
      <c r="A23" s="19">
        <v>16</v>
      </c>
      <c r="B23" s="20" t="s">
        <v>33</v>
      </c>
      <c r="C23" s="31">
        <v>135</v>
      </c>
      <c r="D23" s="31">
        <v>226</v>
      </c>
      <c r="E23" s="31">
        <v>159</v>
      </c>
      <c r="F23" s="31">
        <v>127</v>
      </c>
      <c r="G23" s="19">
        <f t="shared" si="3"/>
        <v>-99</v>
      </c>
      <c r="H23" s="22">
        <f t="shared" si="0"/>
        <v>-32</v>
      </c>
      <c r="I23" s="31">
        <v>34</v>
      </c>
      <c r="J23" s="31">
        <v>75</v>
      </c>
      <c r="K23" s="23">
        <f t="shared" si="1"/>
        <v>2.1881461061337011</v>
      </c>
      <c r="L23" s="32">
        <v>5804</v>
      </c>
      <c r="M23" s="23">
        <f t="shared" si="2"/>
        <v>1.6933333333333334</v>
      </c>
      <c r="N23" s="24"/>
      <c r="O23" s="33"/>
      <c r="P23" s="33"/>
      <c r="Q23" s="9"/>
      <c r="R23" s="9"/>
    </row>
    <row r="24" spans="1:24" ht="21.75" customHeight="1" x14ac:dyDescent="0.25">
      <c r="A24" s="19">
        <v>17</v>
      </c>
      <c r="B24" s="20" t="s">
        <v>34</v>
      </c>
      <c r="C24" s="31">
        <v>161</v>
      </c>
      <c r="D24" s="31">
        <v>201</v>
      </c>
      <c r="E24" s="31">
        <v>149</v>
      </c>
      <c r="F24" s="31">
        <v>151</v>
      </c>
      <c r="G24" s="19">
        <f t="shared" si="3"/>
        <v>-50</v>
      </c>
      <c r="H24" s="22">
        <f t="shared" si="0"/>
        <v>2</v>
      </c>
      <c r="I24" s="31">
        <v>13</v>
      </c>
      <c r="J24" s="31">
        <v>60</v>
      </c>
      <c r="K24" s="23">
        <f t="shared" si="1"/>
        <v>2.7002861230329041</v>
      </c>
      <c r="L24" s="32">
        <v>5592</v>
      </c>
      <c r="M24" s="23">
        <f t="shared" si="2"/>
        <v>2.5166666666666666</v>
      </c>
      <c r="N24" s="24"/>
      <c r="O24" s="33"/>
      <c r="P24" s="33"/>
      <c r="Q24" s="9"/>
      <c r="R24" s="9"/>
    </row>
    <row r="25" spans="1:24" ht="21.75" customHeight="1" x14ac:dyDescent="0.25">
      <c r="A25" s="19">
        <v>18</v>
      </c>
      <c r="B25" s="20" t="s">
        <v>35</v>
      </c>
      <c r="C25" s="37">
        <v>127</v>
      </c>
      <c r="D25" s="37">
        <v>101</v>
      </c>
      <c r="E25" s="37">
        <v>73</v>
      </c>
      <c r="F25" s="37">
        <v>86</v>
      </c>
      <c r="G25" s="19">
        <f t="shared" si="3"/>
        <v>-15</v>
      </c>
      <c r="H25" s="22">
        <f t="shared" si="0"/>
        <v>13</v>
      </c>
      <c r="I25" s="31">
        <v>5</v>
      </c>
      <c r="J25" s="31">
        <v>57</v>
      </c>
      <c r="K25" s="23">
        <f t="shared" si="1"/>
        <v>1.5278024515899804</v>
      </c>
      <c r="L25" s="32">
        <v>5629</v>
      </c>
      <c r="M25" s="23">
        <f t="shared" si="2"/>
        <v>1.5087719298245614</v>
      </c>
      <c r="N25" s="24"/>
      <c r="O25" s="33"/>
      <c r="P25" s="33"/>
      <c r="Q25" s="9"/>
      <c r="R25" s="9"/>
    </row>
    <row r="26" spans="1:24" ht="21.75" customHeight="1" x14ac:dyDescent="0.25">
      <c r="A26" s="19">
        <v>19</v>
      </c>
      <c r="B26" s="20" t="s">
        <v>36</v>
      </c>
      <c r="C26" s="34">
        <v>129</v>
      </c>
      <c r="D26" s="34">
        <v>159</v>
      </c>
      <c r="E26" s="34">
        <v>146</v>
      </c>
      <c r="F26" s="34">
        <v>162</v>
      </c>
      <c r="G26" s="19">
        <f t="shared" si="3"/>
        <v>3</v>
      </c>
      <c r="H26" s="22">
        <f t="shared" si="0"/>
        <v>16</v>
      </c>
      <c r="I26" s="31">
        <v>9</v>
      </c>
      <c r="J26" s="31">
        <v>123</v>
      </c>
      <c r="K26" s="23">
        <f t="shared" si="1"/>
        <v>2.0697585281717132</v>
      </c>
      <c r="L26" s="32">
        <v>7827</v>
      </c>
      <c r="M26" s="23">
        <f t="shared" si="2"/>
        <v>1.3170731707317074</v>
      </c>
      <c r="N26" s="24"/>
      <c r="O26" s="33"/>
      <c r="P26" s="33"/>
      <c r="Q26" s="9"/>
      <c r="R26" s="9"/>
    </row>
    <row r="27" spans="1:24" ht="21.75" customHeight="1" x14ac:dyDescent="0.25">
      <c r="A27" s="19">
        <v>20</v>
      </c>
      <c r="B27" s="20" t="s">
        <v>37</v>
      </c>
      <c r="C27" s="34">
        <v>58</v>
      </c>
      <c r="D27" s="34">
        <v>67</v>
      </c>
      <c r="E27" s="34">
        <v>52</v>
      </c>
      <c r="F27" s="34">
        <v>57</v>
      </c>
      <c r="G27" s="19">
        <f t="shared" si="3"/>
        <v>-10</v>
      </c>
      <c r="H27" s="22">
        <f t="shared" si="0"/>
        <v>5</v>
      </c>
      <c r="I27" s="31">
        <v>1</v>
      </c>
      <c r="J27" s="31">
        <v>37</v>
      </c>
      <c r="K27" s="23">
        <f t="shared" si="1"/>
        <v>2.1111111111111112</v>
      </c>
      <c r="L27" s="32">
        <v>2700</v>
      </c>
      <c r="M27" s="23">
        <f t="shared" si="2"/>
        <v>1.5405405405405406</v>
      </c>
      <c r="N27" s="24"/>
      <c r="O27" s="33"/>
      <c r="P27" s="33"/>
      <c r="Q27" s="9"/>
      <c r="R27" s="9"/>
    </row>
    <row r="28" spans="1:24" ht="21.75" customHeight="1" x14ac:dyDescent="0.25">
      <c r="A28" s="19">
        <v>21</v>
      </c>
      <c r="B28" s="20" t="s">
        <v>38</v>
      </c>
      <c r="C28" s="34">
        <v>221</v>
      </c>
      <c r="D28" s="34">
        <v>209</v>
      </c>
      <c r="E28" s="34">
        <v>167</v>
      </c>
      <c r="F28" s="34">
        <v>170</v>
      </c>
      <c r="G28" s="19">
        <f t="shared" si="3"/>
        <v>-39</v>
      </c>
      <c r="H28" s="22">
        <f t="shared" si="0"/>
        <v>3</v>
      </c>
      <c r="I28" s="32">
        <v>28</v>
      </c>
      <c r="J28" s="32">
        <v>61</v>
      </c>
      <c r="K28" s="23">
        <f t="shared" si="1"/>
        <v>2.226588081204977</v>
      </c>
      <c r="L28" s="32">
        <v>7635</v>
      </c>
      <c r="M28" s="23">
        <f t="shared" si="2"/>
        <v>2.7868852459016393</v>
      </c>
      <c r="N28" s="24"/>
      <c r="O28" s="33"/>
      <c r="P28" s="33"/>
      <c r="Q28" s="9" t="s">
        <v>1</v>
      </c>
      <c r="R28" s="9"/>
    </row>
    <row r="29" spans="1:24" ht="21.75" customHeight="1" x14ac:dyDescent="0.25">
      <c r="A29" s="19">
        <v>22</v>
      </c>
      <c r="B29" s="20" t="s">
        <v>39</v>
      </c>
      <c r="C29" s="31">
        <v>401</v>
      </c>
      <c r="D29" s="31">
        <v>257</v>
      </c>
      <c r="E29" s="31">
        <v>293</v>
      </c>
      <c r="F29" s="31">
        <v>293</v>
      </c>
      <c r="G29" s="19">
        <f t="shared" si="3"/>
        <v>36</v>
      </c>
      <c r="H29" s="22">
        <f t="shared" si="0"/>
        <v>0</v>
      </c>
      <c r="I29" s="31">
        <v>68</v>
      </c>
      <c r="J29" s="31">
        <v>149</v>
      </c>
      <c r="K29" s="23">
        <f t="shared" si="1"/>
        <v>2.5789983276120059</v>
      </c>
      <c r="L29" s="32">
        <v>11361</v>
      </c>
      <c r="M29" s="23">
        <f t="shared" si="2"/>
        <v>1.9664429530201342</v>
      </c>
      <c r="N29" s="24"/>
      <c r="O29" s="33"/>
      <c r="P29" s="33"/>
      <c r="Q29" s="9"/>
      <c r="R29" s="9"/>
    </row>
    <row r="30" spans="1:24" ht="21.75" customHeight="1" x14ac:dyDescent="0.25">
      <c r="A30" s="19">
        <v>23</v>
      </c>
      <c r="B30" s="20" t="s">
        <v>40</v>
      </c>
      <c r="C30" s="31">
        <v>728</v>
      </c>
      <c r="D30" s="31">
        <v>299</v>
      </c>
      <c r="E30" s="31">
        <v>422</v>
      </c>
      <c r="F30" s="31">
        <v>409</v>
      </c>
      <c r="G30" s="19">
        <f t="shared" si="3"/>
        <v>110</v>
      </c>
      <c r="H30" s="22">
        <f t="shared" si="0"/>
        <v>-13</v>
      </c>
      <c r="I30" s="31">
        <v>42</v>
      </c>
      <c r="J30" s="31">
        <v>245</v>
      </c>
      <c r="K30" s="23">
        <f t="shared" si="1"/>
        <v>4.6225135623869802</v>
      </c>
      <c r="L30" s="32">
        <v>8848</v>
      </c>
      <c r="M30" s="23">
        <f t="shared" si="2"/>
        <v>1.6693877551020408</v>
      </c>
      <c r="N30" s="24"/>
      <c r="O30" s="33"/>
      <c r="P30" s="33"/>
      <c r="Q30" s="9"/>
      <c r="R30" s="9"/>
      <c r="X30" s="3" t="s">
        <v>1</v>
      </c>
    </row>
    <row r="31" spans="1:24" ht="21.75" customHeight="1" x14ac:dyDescent="0.25">
      <c r="A31" s="19">
        <v>24</v>
      </c>
      <c r="B31" s="20" t="s">
        <v>41</v>
      </c>
      <c r="C31" s="30">
        <v>131</v>
      </c>
      <c r="D31" s="30">
        <v>281</v>
      </c>
      <c r="E31" s="30">
        <v>196</v>
      </c>
      <c r="F31" s="30">
        <v>199</v>
      </c>
      <c r="G31" s="19">
        <f t="shared" si="3"/>
        <v>-82</v>
      </c>
      <c r="H31" s="38">
        <f t="shared" si="0"/>
        <v>3</v>
      </c>
      <c r="I31" s="32">
        <v>5</v>
      </c>
      <c r="J31" s="32">
        <v>92</v>
      </c>
      <c r="K31" s="23">
        <f t="shared" si="1"/>
        <v>2.5512820512820515</v>
      </c>
      <c r="L31" s="32">
        <v>7800</v>
      </c>
      <c r="M31" s="23">
        <f t="shared" si="2"/>
        <v>2.1630434782608696</v>
      </c>
      <c r="N31" s="24"/>
      <c r="O31" s="33"/>
      <c r="P31" s="33"/>
      <c r="Q31" s="9"/>
      <c r="R31" s="9"/>
    </row>
    <row r="32" spans="1:24" ht="21.75" customHeight="1" x14ac:dyDescent="0.3">
      <c r="A32" s="45" t="s">
        <v>42</v>
      </c>
      <c r="B32" s="45"/>
      <c r="C32" s="39">
        <f>SUM(C5:C31)</f>
        <v>9049</v>
      </c>
      <c r="D32" s="39">
        <f>SUM(D4:D31)</f>
        <v>8015</v>
      </c>
      <c r="E32" s="39">
        <f>SUM(E5:E31)</f>
        <v>7388</v>
      </c>
      <c r="F32" s="39">
        <f>SUM(F4:F31)</f>
        <v>7360</v>
      </c>
      <c r="G32" s="39">
        <f>F32-D32</f>
        <v>-655</v>
      </c>
      <c r="H32" s="40">
        <f t="shared" si="0"/>
        <v>-28</v>
      </c>
      <c r="I32" s="39">
        <f>SUM(I5:I31)</f>
        <v>861</v>
      </c>
      <c r="J32" s="39">
        <f>SUM(J5:J31)</f>
        <v>6829</v>
      </c>
      <c r="K32" s="41">
        <f t="shared" si="1"/>
        <v>1.790614842639989</v>
      </c>
      <c r="L32" s="39">
        <v>411032</v>
      </c>
      <c r="M32" s="41">
        <f>F32/J32</f>
        <v>1.0777566261531704</v>
      </c>
      <c r="N32" s="42"/>
      <c r="O32" s="43"/>
      <c r="P32" s="43"/>
      <c r="Q32" s="9"/>
      <c r="R32" s="9"/>
    </row>
    <row r="33" spans="9:18" x14ac:dyDescent="0.25">
      <c r="I33" s="4"/>
      <c r="J33" s="4"/>
      <c r="K33" s="44"/>
      <c r="L33" s="3" t="s">
        <v>43</v>
      </c>
      <c r="O33" s="3"/>
      <c r="P33" s="9"/>
      <c r="Q33" s="9"/>
      <c r="R33" s="9"/>
    </row>
    <row r="34" spans="9:18" x14ac:dyDescent="0.25">
      <c r="P34" s="9"/>
      <c r="Q34" s="9"/>
      <c r="R34" s="9"/>
    </row>
    <row r="35" spans="9:18" x14ac:dyDescent="0.25">
      <c r="P35" s="9"/>
      <c r="Q35" s="9"/>
      <c r="R35" s="9"/>
    </row>
    <row r="36" spans="9:18" x14ac:dyDescent="0.25">
      <c r="P36" s="9"/>
      <c r="Q36" s="9"/>
      <c r="R36" s="9"/>
    </row>
  </sheetData>
  <mergeCells count="1">
    <mergeCell ref="A32:B32"/>
  </mergeCells>
  <printOptions horizontalCentered="1"/>
  <pageMargins left="0" right="0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05.06.17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Золотарева Мария Алексеевна</dc:creator>
  <cp:lastModifiedBy>Золотарева Мария Алексеевна</cp:lastModifiedBy>
  <cp:lastPrinted>2017-06-05T09:31:54Z</cp:lastPrinted>
  <dcterms:created xsi:type="dcterms:W3CDTF">2017-06-05T09:22:58Z</dcterms:created>
  <dcterms:modified xsi:type="dcterms:W3CDTF">2017-06-05T09:32:17Z</dcterms:modified>
</cp:coreProperties>
</file>